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с 01.09\"/>
    </mc:Choice>
  </mc:AlternateContent>
  <bookViews>
    <workbookView xWindow="0" yWindow="0" windowWidth="24000" windowHeight="8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J148" i="1" l="1"/>
  <c r="I148" i="1"/>
  <c r="H148" i="1"/>
  <c r="G148" i="1"/>
  <c r="J13" i="1" l="1"/>
  <c r="F13" i="1"/>
  <c r="L147" i="1" l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80" i="1" l="1"/>
  <c r="A180" i="1"/>
  <c r="L179" i="1"/>
  <c r="J179" i="1"/>
  <c r="I179" i="1"/>
  <c r="H179" i="1"/>
  <c r="G179" i="1"/>
  <c r="F179" i="1"/>
  <c r="B172" i="1"/>
  <c r="A172" i="1"/>
  <c r="L171" i="1"/>
  <c r="L180" i="1" s="1"/>
  <c r="J171" i="1"/>
  <c r="J180" i="1" s="1"/>
  <c r="I171" i="1"/>
  <c r="I180" i="1" s="1"/>
  <c r="H171" i="1"/>
  <c r="H180" i="1" s="1"/>
  <c r="G171" i="1"/>
  <c r="G180" i="1" s="1"/>
  <c r="F171" i="1"/>
  <c r="F180" i="1" s="1"/>
  <c r="B163" i="1"/>
  <c r="A163" i="1"/>
  <c r="L162" i="1"/>
  <c r="J162" i="1"/>
  <c r="I162" i="1"/>
  <c r="H162" i="1"/>
  <c r="G162" i="1"/>
  <c r="F162" i="1"/>
  <c r="B156" i="1"/>
  <c r="A156" i="1"/>
  <c r="L155" i="1"/>
  <c r="L163" i="1" s="1"/>
  <c r="J155" i="1"/>
  <c r="J163" i="1" s="1"/>
  <c r="I155" i="1"/>
  <c r="I163" i="1" s="1"/>
  <c r="H155" i="1"/>
  <c r="H163" i="1" s="1"/>
  <c r="G155" i="1"/>
  <c r="G163" i="1" s="1"/>
  <c r="F155" i="1"/>
  <c r="F163" i="1" s="1"/>
  <c r="B131" i="1"/>
  <c r="A131" i="1"/>
  <c r="L130" i="1"/>
  <c r="J130" i="1"/>
  <c r="I130" i="1"/>
  <c r="H130" i="1"/>
  <c r="G130" i="1"/>
  <c r="F130" i="1"/>
  <c r="B122" i="1"/>
  <c r="A122" i="1"/>
  <c r="L121" i="1"/>
  <c r="L131" i="1" s="1"/>
  <c r="J121" i="1"/>
  <c r="J131" i="1" s="1"/>
  <c r="I121" i="1"/>
  <c r="I131" i="1" s="1"/>
  <c r="H121" i="1"/>
  <c r="H131" i="1" s="1"/>
  <c r="G121" i="1"/>
  <c r="G131" i="1" s="1"/>
  <c r="F121" i="1"/>
  <c r="F131" i="1" s="1"/>
  <c r="B112" i="1"/>
  <c r="A112" i="1"/>
  <c r="L111" i="1"/>
  <c r="J111" i="1"/>
  <c r="I111" i="1"/>
  <c r="H111" i="1"/>
  <c r="G111" i="1"/>
  <c r="F111" i="1"/>
  <c r="A102" i="1"/>
  <c r="L101" i="1"/>
  <c r="J101" i="1"/>
  <c r="I101" i="1"/>
  <c r="H101" i="1"/>
  <c r="G101" i="1"/>
  <c r="F101" i="1"/>
  <c r="B95" i="1"/>
  <c r="A95" i="1"/>
  <c r="L94" i="1"/>
  <c r="J94" i="1"/>
  <c r="I94" i="1"/>
  <c r="H94" i="1"/>
  <c r="G94" i="1"/>
  <c r="F94" i="1"/>
  <c r="B85" i="1"/>
  <c r="A85" i="1"/>
  <c r="L84" i="1"/>
  <c r="L95" i="1" s="1"/>
  <c r="J84" i="1"/>
  <c r="I84" i="1"/>
  <c r="H84" i="1"/>
  <c r="H95" i="1" s="1"/>
  <c r="G84" i="1"/>
  <c r="F84" i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G76" i="1" s="1"/>
  <c r="F65" i="1"/>
  <c r="F76" i="1" s="1"/>
  <c r="B58" i="1"/>
  <c r="A58" i="1"/>
  <c r="L57" i="1"/>
  <c r="J57" i="1"/>
  <c r="I57" i="1"/>
  <c r="H57" i="1"/>
  <c r="G57" i="1"/>
  <c r="F57" i="1"/>
  <c r="B49" i="1"/>
  <c r="A49" i="1"/>
  <c r="L48" i="1"/>
  <c r="L58" i="1" s="1"/>
  <c r="J48" i="1"/>
  <c r="J58" i="1" s="1"/>
  <c r="I48" i="1"/>
  <c r="I58" i="1" s="1"/>
  <c r="H48" i="1"/>
  <c r="H58" i="1" s="1"/>
  <c r="G48" i="1"/>
  <c r="G58" i="1" s="1"/>
  <c r="F48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4" i="1"/>
  <c r="A14" i="1"/>
  <c r="L13" i="1"/>
  <c r="L23" i="1" s="1"/>
  <c r="J23" i="1"/>
  <c r="I13" i="1"/>
  <c r="I23" i="1" s="1"/>
  <c r="H13" i="1"/>
  <c r="H23" i="1" s="1"/>
  <c r="G13" i="1"/>
  <c r="G23" i="1" s="1"/>
  <c r="I95" i="1" l="1"/>
  <c r="G95" i="1"/>
  <c r="J95" i="1"/>
  <c r="F112" i="1"/>
  <c r="H112" i="1"/>
  <c r="J112" i="1"/>
  <c r="G112" i="1"/>
  <c r="I112" i="1"/>
  <c r="L112" i="1"/>
  <c r="F95" i="1"/>
  <c r="F58" i="1"/>
  <c r="H41" i="1"/>
  <c r="F23" i="1"/>
</calcChain>
</file>

<file path=xl/sharedStrings.xml><?xml version="1.0" encoding="utf-8"?>
<sst xmlns="http://schemas.openxmlformats.org/spreadsheetml/2006/main" count="407" uniqueCount="166">
  <si>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</si>
  <si>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</si>
  <si>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</si>
  <si>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</si>
  <si>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</si>
  <si>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</si>
  <si>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</si>
  <si>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</si>
  <si>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</si>
  <si>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</si>
  <si>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</si>
  <si>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</si>
  <si>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</si>
  <si>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</si>
  <si>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</si>
  <si>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</si>
  <si>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</si>
  <si>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</si>
  <si>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</si>
  <si>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</si>
  <si>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</si>
  <si>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</si>
  <si>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</si>
  <si>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</si>
  <si>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</si>
  <si>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</si>
  <si>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</si>
  <si>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</si>
  <si>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</si>
  <si>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</si>
  <si>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</si>
  <si>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</si>
  <si>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</si>
  <si>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</si>
  <si>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</si>
  <si>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</si>
  <si>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</si>
  <si>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</si>
  <si>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</si>
  <si>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</si>
  <si>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410-2013</t>
  </si>
  <si>
    <t>520-2004</t>
  </si>
  <si>
    <t>Фрикадельки из птицы (2шт. по 50 гр)</t>
  </si>
  <si>
    <t>496-2013</t>
  </si>
  <si>
    <t>Суп с овощами и крупой, с мясом</t>
  </si>
  <si>
    <t>Фрикадельки из кур(2шт. по 50 гр.)</t>
  </si>
  <si>
    <t>16/2-2011</t>
  </si>
  <si>
    <t>Сок в ассортименте</t>
  </si>
  <si>
    <t>518-2013</t>
  </si>
  <si>
    <t>Хлеб пшеничный</t>
  </si>
  <si>
    <t>Хлеб ржаной</t>
  </si>
  <si>
    <t>Бутерброд с сыром</t>
  </si>
  <si>
    <t>30/15</t>
  </si>
  <si>
    <t>Чай с лимоном</t>
  </si>
  <si>
    <t>3-2004</t>
  </si>
  <si>
    <t>686-2004</t>
  </si>
  <si>
    <t>Пудинг из творога с молоком сгущенным</t>
  </si>
  <si>
    <t>362-2004</t>
  </si>
  <si>
    <t>Фрукт в ассортименте</t>
  </si>
  <si>
    <t>458-2006</t>
  </si>
  <si>
    <t>Борщ из свежей капусты с картофелем, со сметаной с мясом</t>
  </si>
  <si>
    <t>250/10/5</t>
  </si>
  <si>
    <t>110-2004</t>
  </si>
  <si>
    <t>Гуляш</t>
  </si>
  <si>
    <t>152-2004</t>
  </si>
  <si>
    <t>Макаронные изделия отварные</t>
  </si>
  <si>
    <t>516-2004</t>
  </si>
  <si>
    <t>23-2013</t>
  </si>
  <si>
    <t>Компот из смеси сухофруктов</t>
  </si>
  <si>
    <t>508-2013</t>
  </si>
  <si>
    <t>Мясо тушеное с картофелем</t>
  </si>
  <si>
    <t>Уха рыбацкая</t>
  </si>
  <si>
    <t>250/5</t>
  </si>
  <si>
    <t>181-1996</t>
  </si>
  <si>
    <t>510-2004</t>
  </si>
  <si>
    <t>Компот из ягод</t>
  </si>
  <si>
    <t>513-2013</t>
  </si>
  <si>
    <t>Щи из свежей капусты с картофелем с мясом со сметаной</t>
  </si>
  <si>
    <t>142-2013</t>
  </si>
  <si>
    <t>Рыба запеченная</t>
  </si>
  <si>
    <t>310-1996</t>
  </si>
  <si>
    <t>512-2004</t>
  </si>
  <si>
    <t>Рассольник Ленинградский с мясом и сметаной</t>
  </si>
  <si>
    <t>129-1996</t>
  </si>
  <si>
    <t>Курица запеченная</t>
  </si>
  <si>
    <t>494-2004</t>
  </si>
  <si>
    <t>311-2004</t>
  </si>
  <si>
    <t>Кофейный напиток</t>
  </si>
  <si>
    <t>501-2013</t>
  </si>
  <si>
    <t>Бутерброд с джемом или повидлом</t>
  </si>
  <si>
    <t>20/20</t>
  </si>
  <si>
    <t>2-2004</t>
  </si>
  <si>
    <t>Суп картофельный с крупой, с птицей</t>
  </si>
  <si>
    <t>250/15</t>
  </si>
  <si>
    <t>138-2004</t>
  </si>
  <si>
    <t>Котлеты, биточки из мяса</t>
  </si>
  <si>
    <t>451-2004</t>
  </si>
  <si>
    <t>Овощи тушеные</t>
  </si>
  <si>
    <t>225-2004</t>
  </si>
  <si>
    <t>Кисель из свежих ягод</t>
  </si>
  <si>
    <t>505-2013</t>
  </si>
  <si>
    <t>14/1-2011</t>
  </si>
  <si>
    <t>Биточки рыбные</t>
  </si>
  <si>
    <t>345-2013</t>
  </si>
  <si>
    <t>250/10/20</t>
  </si>
  <si>
    <t>139-2004</t>
  </si>
  <si>
    <t>Фрукты в ассортименте</t>
  </si>
  <si>
    <t>Жаркое из птицы</t>
  </si>
  <si>
    <t>443-1996</t>
  </si>
  <si>
    <t>Суп с рыбными фрикадельками</t>
  </si>
  <si>
    <t>250/100</t>
  </si>
  <si>
    <t>149-2013</t>
  </si>
  <si>
    <t>22-2013</t>
  </si>
  <si>
    <t>390-2013</t>
  </si>
  <si>
    <t>Макаронные изделия</t>
  </si>
  <si>
    <t>Рассольник домашний с птицей, со сметаной</t>
  </si>
  <si>
    <t>250/15/5</t>
  </si>
  <si>
    <t>132-2013</t>
  </si>
  <si>
    <t>Шендаков В.Ю.</t>
  </si>
  <si>
    <t>Йогурт промышленного производства в ассортименте</t>
  </si>
  <si>
    <t>Помидор консервированный или свежий</t>
  </si>
  <si>
    <t>Салат из огурцов с маслом</t>
  </si>
  <si>
    <t>Суп гороховый с мясом и гренками</t>
  </si>
  <si>
    <t>Запеканка из творога с соусом из свежих ягод</t>
  </si>
  <si>
    <t>54-4т-2020</t>
  </si>
  <si>
    <t>Чай с молоком</t>
  </si>
  <si>
    <t>495-2013</t>
  </si>
  <si>
    <t>Соус из свежих ягод</t>
  </si>
  <si>
    <t>578-1996</t>
  </si>
  <si>
    <t>Сок</t>
  </si>
  <si>
    <t>Каша гречневая вязкая отварная</t>
  </si>
  <si>
    <t>Суп с макаронными изделиями с птицей</t>
  </si>
  <si>
    <t>№101-2004,      71-2006</t>
  </si>
  <si>
    <t>Какао с молоком</t>
  </si>
  <si>
    <t>Салат из свеклы отварной с чесноком</t>
  </si>
  <si>
    <t>22-2004</t>
  </si>
  <si>
    <t>250/10</t>
  </si>
  <si>
    <t>Винегрет овощной</t>
  </si>
  <si>
    <t>71-2004</t>
  </si>
  <si>
    <t>Салат из свеклы с зеленым горошком</t>
  </si>
  <si>
    <t>58-2013</t>
  </si>
  <si>
    <t>Мясо, тушеное с картофелем</t>
  </si>
  <si>
    <t>54-9м-2020,2021</t>
  </si>
  <si>
    <t>Салат из свежих помидоров с зеленым горошком</t>
  </si>
  <si>
    <t>Салат из моркови с яйцом</t>
  </si>
  <si>
    <t>12-2013</t>
  </si>
  <si>
    <t>Салат витаминный</t>
  </si>
  <si>
    <t>Рис припущенный</t>
  </si>
  <si>
    <t>Нарезка из свежих овощей с маслом растительным</t>
  </si>
  <si>
    <t>14/1;15/1-2011</t>
  </si>
  <si>
    <t>Каша гречневая жидкая</t>
  </si>
  <si>
    <t>№ 101-2004,     71-2006</t>
  </si>
  <si>
    <t>Салат из свеклы с сыром</t>
  </si>
  <si>
    <t>55-2013</t>
  </si>
  <si>
    <t>140-2004</t>
  </si>
  <si>
    <t>Салат из капусты белокочанной с морковью</t>
  </si>
  <si>
    <t>4-2013</t>
  </si>
  <si>
    <t>Салат из соленых огурцов с луком</t>
  </si>
  <si>
    <t>17-2004</t>
  </si>
  <si>
    <t>Печень, тушеная в соусе</t>
  </si>
  <si>
    <t>401-2013</t>
  </si>
  <si>
    <t>Салат "Любительский"</t>
  </si>
  <si>
    <t>4-2006</t>
  </si>
  <si>
    <t>Салат из свежих помидоров</t>
  </si>
  <si>
    <t>"Ежики" из мяса с рисом, с соусом (свинина мясная и говядина)</t>
  </si>
  <si>
    <t>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</si>
</sst>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/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5" borderId="0" xfId="0" applyFont="1" applyFill="1"/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A176" sqref="A176:XFD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/>
      <c r="D1" s="61"/>
      <c r="E1" s="61"/>
      <c r="F1" s="12" t="s">
        <v>15</v>
      </c>
      <c r="G1" s="2" t="s">
        <v>16</v>
      </c>
      <c r="H1" s="62" t="s">
        <v>38</v>
      </c>
      <c r="I1" s="62"/>
      <c r="J1" s="62"/>
      <c r="K1" s="62"/>
    </row>
    <row r="2" spans="1:12" ht="18" x14ac:dyDescent="0.2">
      <c r="A2" s="32" t="s">
        <v>5</v>
      </c>
      <c r="C2" s="2"/>
      <c r="G2" s="2" t="s">
        <v>17</v>
      </c>
      <c r="H2" s="62" t="s">
        <v>118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31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>
        <v>150</v>
      </c>
      <c r="G6" s="37">
        <v>3.3</v>
      </c>
      <c r="H6" s="37">
        <v>3.6</v>
      </c>
      <c r="I6" s="37">
        <v>22.3</v>
      </c>
      <c r="J6" s="37">
        <v>135</v>
      </c>
      <c r="K6" s="38" t="s">
        <v>41</v>
      </c>
      <c r="L6" s="37"/>
    </row>
    <row r="7" spans="1:12" ht="15" x14ac:dyDescent="0.25">
      <c r="A7" s="23"/>
      <c r="B7" s="15"/>
      <c r="C7" s="11"/>
      <c r="D7" s="6"/>
      <c r="E7" s="39" t="s">
        <v>42</v>
      </c>
      <c r="F7" s="40">
        <v>100</v>
      </c>
      <c r="G7" s="40">
        <v>10.8</v>
      </c>
      <c r="H7" s="40">
        <v>10.9</v>
      </c>
      <c r="I7" s="40">
        <v>5.4</v>
      </c>
      <c r="J7" s="40">
        <v>162.9</v>
      </c>
      <c r="K7" s="41" t="s">
        <v>40</v>
      </c>
      <c r="L7" s="40"/>
    </row>
    <row r="8" spans="1:12" ht="15" x14ac:dyDescent="0.25">
      <c r="A8" s="23"/>
      <c r="B8" s="15"/>
      <c r="C8" s="11"/>
      <c r="D8" s="7" t="s">
        <v>21</v>
      </c>
      <c r="E8" s="39" t="s">
        <v>133</v>
      </c>
      <c r="F8" s="40">
        <v>180</v>
      </c>
      <c r="G8" s="40">
        <v>3.1</v>
      </c>
      <c r="H8" s="40">
        <v>2.7</v>
      </c>
      <c r="I8" s="40">
        <v>12.1</v>
      </c>
      <c r="J8" s="40">
        <v>85</v>
      </c>
      <c r="K8" s="41" t="s">
        <v>43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49</v>
      </c>
      <c r="F9" s="40">
        <v>20</v>
      </c>
      <c r="G9" s="40">
        <v>0.4</v>
      </c>
      <c r="H9" s="40">
        <v>0.2</v>
      </c>
      <c r="I9" s="40">
        <v>8.8000000000000007</v>
      </c>
      <c r="J9" s="40">
        <v>39</v>
      </c>
      <c r="K9" s="41"/>
      <c r="L9" s="40"/>
    </row>
    <row r="10" spans="1:12" ht="15" x14ac:dyDescent="0.25">
      <c r="A10" s="23"/>
      <c r="B10" s="15"/>
      <c r="C10" s="11"/>
      <c r="D10" s="7"/>
      <c r="E10" s="39" t="s">
        <v>50</v>
      </c>
      <c r="F10" s="40">
        <v>20</v>
      </c>
      <c r="G10" s="40">
        <v>0.5</v>
      </c>
      <c r="H10" s="40">
        <v>0.3</v>
      </c>
      <c r="I10" s="40">
        <v>7.6</v>
      </c>
      <c r="J10" s="40">
        <v>34</v>
      </c>
      <c r="K10" s="41"/>
      <c r="L10" s="40"/>
    </row>
    <row r="11" spans="1:12" ht="38.25" x14ac:dyDescent="0.25">
      <c r="A11" s="23"/>
      <c r="B11" s="15"/>
      <c r="C11" s="11"/>
      <c r="D11" s="6"/>
      <c r="E11" s="39" t="s">
        <v>120</v>
      </c>
      <c r="F11" s="40">
        <v>80</v>
      </c>
      <c r="G11" s="40">
        <v>0.5</v>
      </c>
      <c r="H11" s="40">
        <v>0.2</v>
      </c>
      <c r="I11" s="40">
        <v>3.4</v>
      </c>
      <c r="J11" s="40">
        <v>17</v>
      </c>
      <c r="K11" s="41" t="s">
        <v>132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>SUM(G6:G12)</f>
        <v>18.600000000000001</v>
      </c>
      <c r="H13" s="19">
        <f>SUM(H6:H12)</f>
        <v>17.899999999999999</v>
      </c>
      <c r="I13" s="19">
        <f>SUM(I6:I12)</f>
        <v>59.600000000000009</v>
      </c>
      <c r="J13" s="19">
        <f>SUM(J6:J12)</f>
        <v>472.9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134</v>
      </c>
      <c r="F14" s="40">
        <v>80</v>
      </c>
      <c r="G14" s="40">
        <v>1.1000000000000001</v>
      </c>
      <c r="H14" s="40">
        <v>4</v>
      </c>
      <c r="I14" s="40">
        <v>5.5</v>
      </c>
      <c r="J14" s="40">
        <v>62</v>
      </c>
      <c r="K14" s="41" t="s">
        <v>135</v>
      </c>
      <c r="L14" s="40"/>
    </row>
    <row r="15" spans="1:12" ht="15" x14ac:dyDescent="0.25">
      <c r="A15" s="23"/>
      <c r="B15" s="15"/>
      <c r="C15" s="11"/>
      <c r="D15" s="7" t="s">
        <v>26</v>
      </c>
      <c r="E15" s="39" t="s">
        <v>44</v>
      </c>
      <c r="F15" s="40" t="s">
        <v>136</v>
      </c>
      <c r="G15" s="40">
        <v>5.8</v>
      </c>
      <c r="H15" s="40">
        <v>4.8</v>
      </c>
      <c r="I15" s="40">
        <v>8.3000000000000007</v>
      </c>
      <c r="J15" s="40">
        <v>100</v>
      </c>
      <c r="K15" s="48" t="s">
        <v>46</v>
      </c>
      <c r="L15" s="40"/>
    </row>
    <row r="16" spans="1:12" ht="15" x14ac:dyDescent="0.25">
      <c r="A16" s="23"/>
      <c r="B16" s="15"/>
      <c r="C16" s="11"/>
      <c r="D16" s="7" t="s">
        <v>27</v>
      </c>
      <c r="E16" s="39" t="s">
        <v>45</v>
      </c>
      <c r="F16" s="40">
        <v>100</v>
      </c>
      <c r="G16" s="40">
        <v>10.8</v>
      </c>
      <c r="H16" s="40">
        <v>10.9</v>
      </c>
      <c r="I16" s="40">
        <v>5.4</v>
      </c>
      <c r="J16" s="40">
        <v>162.9</v>
      </c>
      <c r="K16" s="41" t="s">
        <v>40</v>
      </c>
      <c r="L16" s="40"/>
    </row>
    <row r="17" spans="1:12" ht="15" x14ac:dyDescent="0.25">
      <c r="A17" s="23"/>
      <c r="B17" s="15"/>
      <c r="C17" s="11"/>
      <c r="D17" s="7" t="s">
        <v>28</v>
      </c>
      <c r="E17" s="39" t="s">
        <v>39</v>
      </c>
      <c r="F17" s="40">
        <v>150</v>
      </c>
      <c r="G17" s="40">
        <v>3.3</v>
      </c>
      <c r="H17" s="40">
        <v>3.6</v>
      </c>
      <c r="I17" s="40">
        <v>22.3</v>
      </c>
      <c r="J17" s="40">
        <v>135</v>
      </c>
      <c r="K17" s="41" t="s">
        <v>41</v>
      </c>
      <c r="L17" s="40"/>
    </row>
    <row r="18" spans="1:12" ht="15" x14ac:dyDescent="0.25">
      <c r="A18" s="23"/>
      <c r="B18" s="15"/>
      <c r="C18" s="11"/>
      <c r="D18" s="7" t="s">
        <v>29</v>
      </c>
      <c r="E18" s="39" t="s">
        <v>47</v>
      </c>
      <c r="F18" s="40">
        <v>200</v>
      </c>
      <c r="G18" s="40">
        <v>0.5</v>
      </c>
      <c r="H18" s="40">
        <v>0</v>
      </c>
      <c r="I18" s="40">
        <v>34</v>
      </c>
      <c r="J18" s="40">
        <v>138</v>
      </c>
      <c r="K18" s="41" t="s">
        <v>48</v>
      </c>
      <c r="L18" s="40"/>
    </row>
    <row r="19" spans="1:12" ht="15" x14ac:dyDescent="0.25">
      <c r="A19" s="23"/>
      <c r="B19" s="15"/>
      <c r="C19" s="11"/>
      <c r="D19" s="7" t="s">
        <v>30</v>
      </c>
      <c r="E19" s="39" t="s">
        <v>49</v>
      </c>
      <c r="F19" s="40">
        <v>60</v>
      </c>
      <c r="G19" s="40">
        <v>1.2</v>
      </c>
      <c r="H19" s="40">
        <v>0.6</v>
      </c>
      <c r="I19" s="40">
        <v>26.4</v>
      </c>
      <c r="J19" s="40">
        <v>116</v>
      </c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 t="s">
        <v>50</v>
      </c>
      <c r="F20" s="40">
        <v>40</v>
      </c>
      <c r="G20" s="40">
        <v>0.9</v>
      </c>
      <c r="H20" s="40">
        <v>0.5</v>
      </c>
      <c r="I20" s="40">
        <v>15.1</v>
      </c>
      <c r="J20" s="40">
        <v>69</v>
      </c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SUM(F14:F21)</f>
        <v>630</v>
      </c>
      <c r="G22" s="19">
        <f>SUM(G14:G21)</f>
        <v>23.6</v>
      </c>
      <c r="H22" s="19">
        <f>SUM(H14:H21)</f>
        <v>24.400000000000006</v>
      </c>
      <c r="I22" s="19">
        <f>SUM(I14:I21)</f>
        <v>117</v>
      </c>
      <c r="J22" s="19">
        <f>SUM(J14:J21)</f>
        <v>782.9</v>
      </c>
      <c r="K22" s="25"/>
      <c r="L22" s="19">
        <f>SUM(L14:L21)</f>
        <v>0</v>
      </c>
    </row>
    <row r="23" spans="1:12" ht="15" x14ac:dyDescent="0.2">
      <c r="A23" s="27">
        <f>A6</f>
        <v>1</v>
      </c>
      <c r="B23" s="28">
        <f>B6</f>
        <v>1</v>
      </c>
      <c r="C23" s="63" t="s">
        <v>4</v>
      </c>
      <c r="D23" s="64"/>
      <c r="E23" s="29"/>
      <c r="F23" s="30">
        <f>F13+F22</f>
        <v>1180</v>
      </c>
      <c r="G23" s="30">
        <f>G13+G22</f>
        <v>42.2</v>
      </c>
      <c r="H23" s="30">
        <f>H13+H22</f>
        <v>42.300000000000004</v>
      </c>
      <c r="I23" s="30">
        <f>I13+I22</f>
        <v>176.60000000000002</v>
      </c>
      <c r="J23" s="30">
        <f>J13+J22</f>
        <v>1255.8</v>
      </c>
      <c r="K23" s="30"/>
      <c r="L23" s="30">
        <f>L13+L22</f>
        <v>0</v>
      </c>
    </row>
    <row r="24" spans="1:12" ht="15" x14ac:dyDescent="0.25">
      <c r="A24" s="14">
        <v>1</v>
      </c>
      <c r="B24" s="15">
        <v>2</v>
      </c>
      <c r="C24" s="22" t="s">
        <v>19</v>
      </c>
      <c r="D24" s="5" t="s">
        <v>20</v>
      </c>
      <c r="E24" s="36" t="s">
        <v>56</v>
      </c>
      <c r="F24" s="37">
        <v>180</v>
      </c>
      <c r="G24" s="37">
        <v>14.3</v>
      </c>
      <c r="H24" s="37">
        <v>9.9</v>
      </c>
      <c r="I24" s="37">
        <v>25.6</v>
      </c>
      <c r="J24" s="37">
        <v>249</v>
      </c>
      <c r="K24" s="38" t="s">
        <v>57</v>
      </c>
      <c r="L24" s="37"/>
    </row>
    <row r="25" spans="1:12" ht="15" x14ac:dyDescent="0.25">
      <c r="A25" s="14"/>
      <c r="B25" s="15"/>
      <c r="C25" s="11"/>
      <c r="D25" s="7" t="s">
        <v>21</v>
      </c>
      <c r="E25" s="39" t="s">
        <v>53</v>
      </c>
      <c r="F25" s="40">
        <v>200</v>
      </c>
      <c r="G25" s="40">
        <v>0.1</v>
      </c>
      <c r="H25" s="40">
        <v>0</v>
      </c>
      <c r="I25" s="40">
        <v>13.5</v>
      </c>
      <c r="J25" s="40">
        <v>54</v>
      </c>
      <c r="K25" s="41" t="s">
        <v>55</v>
      </c>
      <c r="L25" s="40"/>
    </row>
    <row r="26" spans="1:12" ht="15" x14ac:dyDescent="0.25">
      <c r="A26" s="14"/>
      <c r="B26" s="15"/>
      <c r="C26" s="11"/>
      <c r="D26" s="7"/>
      <c r="E26" s="39" t="s">
        <v>51</v>
      </c>
      <c r="F26" s="40" t="s">
        <v>52</v>
      </c>
      <c r="G26" s="40">
        <v>6.3</v>
      </c>
      <c r="H26" s="40">
        <v>4.0999999999999996</v>
      </c>
      <c r="I26" s="40">
        <v>14.9</v>
      </c>
      <c r="J26" s="40">
        <v>122</v>
      </c>
      <c r="K26" s="48" t="s">
        <v>54</v>
      </c>
      <c r="L26" s="40"/>
    </row>
    <row r="27" spans="1:12" ht="15" x14ac:dyDescent="0.25">
      <c r="A27" s="14"/>
      <c r="B27" s="15"/>
      <c r="C27" s="11"/>
      <c r="D27" s="7" t="s">
        <v>23</v>
      </c>
      <c r="E27" s="39" t="s">
        <v>58</v>
      </c>
      <c r="F27" s="40">
        <v>130</v>
      </c>
      <c r="G27" s="40">
        <v>0.3</v>
      </c>
      <c r="H27" s="40">
        <v>0</v>
      </c>
      <c r="I27" s="40">
        <v>14.2</v>
      </c>
      <c r="J27" s="40">
        <v>58</v>
      </c>
      <c r="K27" s="41" t="s">
        <v>59</v>
      </c>
      <c r="L27" s="40"/>
    </row>
    <row r="28" spans="1:12" ht="15" x14ac:dyDescent="0.25">
      <c r="A28" s="14"/>
      <c r="B28" s="15"/>
      <c r="C28" s="11"/>
      <c r="D28" s="6"/>
      <c r="E28" s="39" t="s">
        <v>50</v>
      </c>
      <c r="F28" s="40">
        <v>20</v>
      </c>
      <c r="G28" s="40">
        <v>0.5</v>
      </c>
      <c r="H28" s="40">
        <v>0.3</v>
      </c>
      <c r="I28" s="40">
        <v>7.6</v>
      </c>
      <c r="J28" s="40">
        <v>34</v>
      </c>
      <c r="K28" s="41"/>
      <c r="L28" s="40"/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6"/>
      <c r="B30" s="17"/>
      <c r="C30" s="8"/>
      <c r="D30" s="18" t="s">
        <v>32</v>
      </c>
      <c r="E30" s="9"/>
      <c r="F30" s="19">
        <f>SUM(F24:F29)</f>
        <v>530</v>
      </c>
      <c r="G30" s="19">
        <f>SUM(G24:G29)</f>
        <v>21.5</v>
      </c>
      <c r="H30" s="19">
        <f>SUM(H24:H29)</f>
        <v>14.3</v>
      </c>
      <c r="I30" s="19">
        <f>SUM(I24:I29)</f>
        <v>75.8</v>
      </c>
      <c r="J30" s="19">
        <f>SUM(J24:J29)</f>
        <v>517</v>
      </c>
      <c r="K30" s="25"/>
      <c r="L30" s="19">
        <f>SUM(L24:L29)</f>
        <v>0</v>
      </c>
    </row>
    <row r="31" spans="1:12" ht="15" x14ac:dyDescent="0.25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39" t="s">
        <v>137</v>
      </c>
      <c r="F31" s="40">
        <v>80</v>
      </c>
      <c r="G31" s="40">
        <v>1</v>
      </c>
      <c r="H31" s="40">
        <v>4</v>
      </c>
      <c r="I31" s="40">
        <v>6.7</v>
      </c>
      <c r="J31" s="40">
        <v>44</v>
      </c>
      <c r="K31" s="48" t="s">
        <v>138</v>
      </c>
      <c r="L31" s="40"/>
    </row>
    <row r="32" spans="1:12" ht="25.5" x14ac:dyDescent="0.25">
      <c r="A32" s="14"/>
      <c r="B32" s="15"/>
      <c r="C32" s="11"/>
      <c r="D32" s="7" t="s">
        <v>26</v>
      </c>
      <c r="E32" s="39" t="s">
        <v>60</v>
      </c>
      <c r="F32" s="40" t="s">
        <v>61</v>
      </c>
      <c r="G32" s="40">
        <v>4.3</v>
      </c>
      <c r="H32" s="40">
        <v>5.0999999999999996</v>
      </c>
      <c r="I32" s="40">
        <v>15.5</v>
      </c>
      <c r="J32" s="40">
        <v>125</v>
      </c>
      <c r="K32" s="41" t="s">
        <v>62</v>
      </c>
      <c r="L32" s="40"/>
    </row>
    <row r="33" spans="1:12" ht="15" x14ac:dyDescent="0.25">
      <c r="A33" s="14"/>
      <c r="B33" s="15"/>
      <c r="C33" s="11"/>
      <c r="D33" s="7" t="s">
        <v>27</v>
      </c>
      <c r="E33" s="39" t="s">
        <v>63</v>
      </c>
      <c r="F33" s="40">
        <v>100</v>
      </c>
      <c r="G33" s="40">
        <v>11</v>
      </c>
      <c r="H33" s="40">
        <v>14.3</v>
      </c>
      <c r="I33" s="40">
        <v>5.5</v>
      </c>
      <c r="J33" s="40">
        <v>195</v>
      </c>
      <c r="K33" s="41" t="s">
        <v>64</v>
      </c>
      <c r="L33" s="40"/>
    </row>
    <row r="34" spans="1:12" ht="15" x14ac:dyDescent="0.25">
      <c r="A34" s="14"/>
      <c r="B34" s="15"/>
      <c r="C34" s="11"/>
      <c r="D34" s="7" t="s">
        <v>28</v>
      </c>
      <c r="E34" s="39" t="s">
        <v>65</v>
      </c>
      <c r="F34" s="40">
        <v>150</v>
      </c>
      <c r="G34" s="40">
        <v>3.4</v>
      </c>
      <c r="H34" s="40">
        <v>3.1</v>
      </c>
      <c r="I34" s="40">
        <v>36.799999999999997</v>
      </c>
      <c r="J34" s="40">
        <v>189</v>
      </c>
      <c r="K34" s="41" t="s">
        <v>66</v>
      </c>
      <c r="L34" s="40"/>
    </row>
    <row r="35" spans="1:12" ht="15" x14ac:dyDescent="0.25">
      <c r="A35" s="14"/>
      <c r="B35" s="15"/>
      <c r="C35" s="11"/>
      <c r="D35" s="7" t="s">
        <v>29</v>
      </c>
      <c r="E35" s="39" t="s">
        <v>68</v>
      </c>
      <c r="F35" s="40">
        <v>200</v>
      </c>
      <c r="G35" s="40">
        <v>0.5</v>
      </c>
      <c r="H35" s="40">
        <v>0</v>
      </c>
      <c r="I35" s="40">
        <v>15.2</v>
      </c>
      <c r="J35" s="40">
        <v>63</v>
      </c>
      <c r="K35" s="41" t="s">
        <v>69</v>
      </c>
      <c r="L35" s="40"/>
    </row>
    <row r="36" spans="1:12" ht="15" x14ac:dyDescent="0.25">
      <c r="A36" s="14"/>
      <c r="B36" s="15"/>
      <c r="C36" s="11"/>
      <c r="D36" s="7" t="s">
        <v>30</v>
      </c>
      <c r="E36" s="39" t="s">
        <v>49</v>
      </c>
      <c r="F36" s="40">
        <v>50</v>
      </c>
      <c r="G36" s="40">
        <v>1</v>
      </c>
      <c r="H36" s="40">
        <v>0.5</v>
      </c>
      <c r="I36" s="40">
        <v>22</v>
      </c>
      <c r="J36" s="40">
        <v>97</v>
      </c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 t="s">
        <v>50</v>
      </c>
      <c r="F37" s="40">
        <v>40</v>
      </c>
      <c r="G37" s="40">
        <v>0.9</v>
      </c>
      <c r="H37" s="40">
        <v>0.5</v>
      </c>
      <c r="I37" s="40">
        <v>15.1</v>
      </c>
      <c r="J37" s="40">
        <v>69</v>
      </c>
      <c r="K37" s="41"/>
      <c r="L37" s="40"/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6"/>
      <c r="B40" s="17"/>
      <c r="C40" s="8"/>
      <c r="D40" s="18" t="s">
        <v>32</v>
      </c>
      <c r="E40" s="9"/>
      <c r="F40" s="19">
        <f>SUM(F31:F39)</f>
        <v>620</v>
      </c>
      <c r="G40" s="19">
        <f t="shared" ref="G40" si="0">SUM(G31:G39)</f>
        <v>22.099999999999998</v>
      </c>
      <c r="H40" s="19">
        <f t="shared" ref="H40" si="1">SUM(H31:H39)</f>
        <v>27.5</v>
      </c>
      <c r="I40" s="19">
        <f t="shared" ref="I40" si="2">SUM(I31:I39)</f>
        <v>116.8</v>
      </c>
      <c r="J40" s="19">
        <f t="shared" ref="J40:L40" si="3">SUM(J31:J39)</f>
        <v>782</v>
      </c>
      <c r="K40" s="25"/>
      <c r="L40" s="19">
        <f t="shared" si="3"/>
        <v>0</v>
      </c>
    </row>
    <row r="41" spans="1:12" ht="15.75" customHeight="1" thickBot="1" x14ac:dyDescent="0.25">
      <c r="A41" s="31">
        <f>A24</f>
        <v>1</v>
      </c>
      <c r="B41" s="31">
        <f>B24</f>
        <v>2</v>
      </c>
      <c r="C41" s="63" t="s">
        <v>4</v>
      </c>
      <c r="D41" s="64"/>
      <c r="E41" s="29"/>
      <c r="F41" s="30">
        <f>F30+F40</f>
        <v>1150</v>
      </c>
      <c r="G41" s="30">
        <f>G30+G40</f>
        <v>43.599999999999994</v>
      </c>
      <c r="H41" s="30">
        <f t="shared" ref="H41" si="4">H30+H40</f>
        <v>41.8</v>
      </c>
      <c r="I41" s="30">
        <f t="shared" ref="I41" si="5">I30+I40</f>
        <v>192.6</v>
      </c>
      <c r="J41" s="30">
        <f t="shared" ref="J41:L41" si="6">J30+J40</f>
        <v>1299</v>
      </c>
      <c r="K41" s="30"/>
      <c r="L41" s="30">
        <f t="shared" si="6"/>
        <v>0</v>
      </c>
    </row>
    <row r="42" spans="1:12" ht="25.5" x14ac:dyDescent="0.25">
      <c r="A42" s="20">
        <v>1</v>
      </c>
      <c r="B42" s="21">
        <v>3</v>
      </c>
      <c r="C42" s="22" t="s">
        <v>19</v>
      </c>
      <c r="D42" s="5" t="s">
        <v>20</v>
      </c>
      <c r="E42" s="49" t="s">
        <v>141</v>
      </c>
      <c r="F42" s="40">
        <v>250</v>
      </c>
      <c r="G42" s="40">
        <v>12.7</v>
      </c>
      <c r="H42" s="40">
        <v>14.3</v>
      </c>
      <c r="I42" s="40">
        <v>34.700000000000003</v>
      </c>
      <c r="J42" s="40">
        <v>318</v>
      </c>
      <c r="K42" s="41" t="s">
        <v>142</v>
      </c>
      <c r="L42" s="37"/>
    </row>
    <row r="43" spans="1:12" ht="15" x14ac:dyDescent="0.25">
      <c r="A43" s="23"/>
      <c r="B43" s="15"/>
      <c r="C43" s="11"/>
      <c r="D43" s="7" t="s">
        <v>29</v>
      </c>
      <c r="E43" s="39" t="s">
        <v>47</v>
      </c>
      <c r="F43" s="40">
        <v>200</v>
      </c>
      <c r="G43" s="40">
        <v>0.3</v>
      </c>
      <c r="H43" s="40">
        <v>0</v>
      </c>
      <c r="I43" s="40">
        <v>22</v>
      </c>
      <c r="J43" s="40">
        <v>89</v>
      </c>
      <c r="K43" s="41" t="s">
        <v>48</v>
      </c>
      <c r="L43" s="40"/>
    </row>
    <row r="44" spans="1:12" ht="15" x14ac:dyDescent="0.25">
      <c r="A44" s="23"/>
      <c r="B44" s="15"/>
      <c r="C44" s="11"/>
      <c r="D44" s="7" t="s">
        <v>22</v>
      </c>
      <c r="E44" s="39" t="s">
        <v>49</v>
      </c>
      <c r="F44" s="40">
        <v>20</v>
      </c>
      <c r="G44" s="40">
        <v>0.4</v>
      </c>
      <c r="H44" s="40">
        <v>0.2</v>
      </c>
      <c r="I44" s="40">
        <v>8.8000000000000007</v>
      </c>
      <c r="J44" s="40">
        <v>39</v>
      </c>
      <c r="K44" s="41"/>
      <c r="L44" s="40"/>
    </row>
    <row r="45" spans="1:12" ht="15.75" thickBot="1" x14ac:dyDescent="0.3">
      <c r="A45" s="23"/>
      <c r="B45" s="15"/>
      <c r="C45" s="11"/>
      <c r="D45" s="7"/>
      <c r="E45" s="39" t="s">
        <v>50</v>
      </c>
      <c r="F45" s="40">
        <v>20</v>
      </c>
      <c r="G45" s="40">
        <v>0.5</v>
      </c>
      <c r="H45" s="40">
        <v>0.3</v>
      </c>
      <c r="I45" s="40">
        <v>7.6</v>
      </c>
      <c r="J45" s="40">
        <v>34</v>
      </c>
      <c r="K45" s="41"/>
      <c r="L45" s="40"/>
    </row>
    <row r="46" spans="1:12" ht="15" x14ac:dyDescent="0.25">
      <c r="A46" s="23"/>
      <c r="B46" s="15"/>
      <c r="C46" s="11"/>
      <c r="D46" s="6"/>
      <c r="E46" s="36" t="s">
        <v>139</v>
      </c>
      <c r="F46" s="37">
        <v>80</v>
      </c>
      <c r="G46" s="37">
        <v>2.1</v>
      </c>
      <c r="H46" s="37">
        <v>4</v>
      </c>
      <c r="I46" s="37">
        <v>11.2</v>
      </c>
      <c r="J46" s="37">
        <v>89</v>
      </c>
      <c r="K46" s="38" t="s">
        <v>140</v>
      </c>
      <c r="L46" s="40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.75" thickBot="1" x14ac:dyDescent="0.3">
      <c r="A48" s="24"/>
      <c r="B48" s="17"/>
      <c r="C48" s="8"/>
      <c r="D48" s="18" t="s">
        <v>32</v>
      </c>
      <c r="E48" s="9"/>
      <c r="F48" s="19">
        <f>SUM(F43:F47)</f>
        <v>320</v>
      </c>
      <c r="G48" s="19">
        <f>SUM(G43:G47)</f>
        <v>3.3</v>
      </c>
      <c r="H48" s="19">
        <f>SUM(H43:H47)</f>
        <v>4.5</v>
      </c>
      <c r="I48" s="19">
        <f>SUM(I43:I47)</f>
        <v>49.599999999999994</v>
      </c>
      <c r="J48" s="19">
        <f>SUM(J43:J47)</f>
        <v>251</v>
      </c>
      <c r="K48" s="25"/>
      <c r="L48" s="19">
        <f>SUM(L42:L47)</f>
        <v>0</v>
      </c>
    </row>
    <row r="49" spans="1:12" ht="15" x14ac:dyDescent="0.2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36" t="s">
        <v>143</v>
      </c>
      <c r="F49" s="40">
        <v>80</v>
      </c>
      <c r="G49" s="40">
        <v>1.4</v>
      </c>
      <c r="H49" s="40">
        <v>4.0999999999999996</v>
      </c>
      <c r="I49" s="40">
        <v>7.5</v>
      </c>
      <c r="J49" s="40">
        <v>73</v>
      </c>
      <c r="K49" s="41" t="s">
        <v>67</v>
      </c>
      <c r="L49" s="40"/>
    </row>
    <row r="50" spans="1:12" ht="15" x14ac:dyDescent="0.25">
      <c r="A50" s="23"/>
      <c r="B50" s="15"/>
      <c r="C50" s="11"/>
      <c r="D50" s="7" t="s">
        <v>26</v>
      </c>
      <c r="E50" s="39" t="s">
        <v>71</v>
      </c>
      <c r="F50" s="40" t="s">
        <v>72</v>
      </c>
      <c r="G50" s="40">
        <v>9.3000000000000007</v>
      </c>
      <c r="H50" s="40">
        <v>7.2</v>
      </c>
      <c r="I50" s="40">
        <v>10.4</v>
      </c>
      <c r="J50" s="40">
        <v>144</v>
      </c>
      <c r="K50" s="41" t="s">
        <v>73</v>
      </c>
      <c r="L50" s="40"/>
    </row>
    <row r="51" spans="1:12" ht="25.5" x14ac:dyDescent="0.25">
      <c r="A51" s="23"/>
      <c r="B51" s="15"/>
      <c r="C51" s="11"/>
      <c r="D51" s="7" t="s">
        <v>27</v>
      </c>
      <c r="E51" s="49" t="s">
        <v>70</v>
      </c>
      <c r="F51" s="40">
        <v>250</v>
      </c>
      <c r="G51" s="40">
        <v>12.7</v>
      </c>
      <c r="H51" s="40">
        <v>14.3</v>
      </c>
      <c r="I51" s="40">
        <v>34.700000000000003</v>
      </c>
      <c r="J51" s="40">
        <v>318</v>
      </c>
      <c r="K51" s="41" t="s">
        <v>142</v>
      </c>
      <c r="L51" s="40"/>
    </row>
    <row r="52" spans="1:12" ht="15" x14ac:dyDescent="0.25">
      <c r="A52" s="23"/>
      <c r="B52" s="15"/>
      <c r="C52" s="11"/>
      <c r="D52" s="7" t="s">
        <v>29</v>
      </c>
      <c r="E52" s="39" t="s">
        <v>47</v>
      </c>
      <c r="F52" s="40">
        <v>200</v>
      </c>
      <c r="G52" s="40">
        <v>0.3</v>
      </c>
      <c r="H52" s="40">
        <v>0</v>
      </c>
      <c r="I52" s="40">
        <v>22</v>
      </c>
      <c r="J52" s="40">
        <v>89</v>
      </c>
      <c r="K52" s="41" t="s">
        <v>48</v>
      </c>
      <c r="L52" s="40"/>
    </row>
    <row r="53" spans="1:12" ht="15" x14ac:dyDescent="0.25">
      <c r="A53" s="23"/>
      <c r="B53" s="15"/>
      <c r="C53" s="11"/>
      <c r="D53" s="7" t="s">
        <v>30</v>
      </c>
      <c r="E53" s="39" t="s">
        <v>49</v>
      </c>
      <c r="F53" s="40">
        <v>40</v>
      </c>
      <c r="G53" s="40">
        <v>0.8</v>
      </c>
      <c r="H53" s="40">
        <v>0.4</v>
      </c>
      <c r="I53" s="40">
        <v>17.600000000000001</v>
      </c>
      <c r="J53" s="40">
        <v>77</v>
      </c>
      <c r="K53" s="41"/>
      <c r="L53" s="40"/>
    </row>
    <row r="54" spans="1:12" ht="15" x14ac:dyDescent="0.25">
      <c r="A54" s="23"/>
      <c r="B54" s="15"/>
      <c r="C54" s="11"/>
      <c r="D54" s="7" t="s">
        <v>31</v>
      </c>
      <c r="E54" s="39" t="s">
        <v>50</v>
      </c>
      <c r="F54" s="40">
        <v>30</v>
      </c>
      <c r="G54" s="40">
        <v>0.7</v>
      </c>
      <c r="H54" s="40">
        <v>0.4</v>
      </c>
      <c r="I54" s="40">
        <v>11.3</v>
      </c>
      <c r="J54" s="40">
        <v>51</v>
      </c>
      <c r="K54" s="41"/>
      <c r="L54" s="40"/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4"/>
      <c r="B57" s="17"/>
      <c r="C57" s="8"/>
      <c r="D57" s="18" t="s">
        <v>32</v>
      </c>
      <c r="E57" s="9"/>
      <c r="F57" s="19">
        <f>SUM(F49:F56)</f>
        <v>600</v>
      </c>
      <c r="G57" s="19">
        <f>SUM(G49:G56)</f>
        <v>25.2</v>
      </c>
      <c r="H57" s="19">
        <f>SUM(H49:H56)</f>
        <v>26.4</v>
      </c>
      <c r="I57" s="19">
        <f>SUM(I49:I56)</f>
        <v>103.49999999999999</v>
      </c>
      <c r="J57" s="19">
        <f>SUM(J49:J56)</f>
        <v>752</v>
      </c>
      <c r="K57" s="25"/>
      <c r="L57" s="19">
        <f>SUM(L49:L56)</f>
        <v>0</v>
      </c>
    </row>
    <row r="58" spans="1:12" ht="15.75" customHeight="1" thickBot="1" x14ac:dyDescent="0.25">
      <c r="A58" s="27">
        <f>A42</f>
        <v>1</v>
      </c>
      <c r="B58" s="28">
        <f>B42</f>
        <v>3</v>
      </c>
      <c r="C58" s="63" t="s">
        <v>4</v>
      </c>
      <c r="D58" s="64"/>
      <c r="E58" s="55"/>
      <c r="F58" s="56">
        <f>F48+F57</f>
        <v>920</v>
      </c>
      <c r="G58" s="56">
        <f>G48+G57</f>
        <v>28.5</v>
      </c>
      <c r="H58" s="56">
        <f>H48+H57</f>
        <v>30.9</v>
      </c>
      <c r="I58" s="56">
        <f>I48+I57</f>
        <v>153.09999999999997</v>
      </c>
      <c r="J58" s="56">
        <f>J48+J57</f>
        <v>1003</v>
      </c>
      <c r="K58" s="56"/>
      <c r="L58" s="30">
        <f>L48+L57</f>
        <v>0</v>
      </c>
    </row>
    <row r="59" spans="1:12" ht="15.75" thickBot="1" x14ac:dyDescent="0.3">
      <c r="A59" s="20">
        <v>1</v>
      </c>
      <c r="B59" s="21">
        <v>4</v>
      </c>
      <c r="C59" s="22" t="s">
        <v>19</v>
      </c>
      <c r="D59" s="5" t="s">
        <v>20</v>
      </c>
      <c r="E59" s="39" t="s">
        <v>84</v>
      </c>
      <c r="F59" s="40">
        <v>90</v>
      </c>
      <c r="G59" s="40">
        <v>13.8</v>
      </c>
      <c r="H59" s="40">
        <v>13</v>
      </c>
      <c r="I59" s="40">
        <v>0</v>
      </c>
      <c r="J59" s="40">
        <v>172</v>
      </c>
      <c r="K59" s="40" t="s">
        <v>85</v>
      </c>
      <c r="L59" s="54"/>
    </row>
    <row r="60" spans="1:12" ht="15" x14ac:dyDescent="0.25">
      <c r="A60" s="23"/>
      <c r="B60" s="15"/>
      <c r="C60" s="11"/>
      <c r="D60" s="5" t="s">
        <v>20</v>
      </c>
      <c r="E60" s="51" t="s">
        <v>130</v>
      </c>
      <c r="F60" s="53">
        <v>150</v>
      </c>
      <c r="G60" s="53">
        <v>4.3</v>
      </c>
      <c r="H60" s="53">
        <v>5.0999999999999996</v>
      </c>
      <c r="I60" s="53">
        <v>24.3</v>
      </c>
      <c r="J60" s="53">
        <v>160</v>
      </c>
      <c r="K60" s="57" t="s">
        <v>74</v>
      </c>
      <c r="L60" s="40"/>
    </row>
    <row r="61" spans="1:12" ht="15" x14ac:dyDescent="0.25">
      <c r="A61" s="23"/>
      <c r="B61" s="15"/>
      <c r="C61" s="11"/>
      <c r="D61" s="7" t="s">
        <v>29</v>
      </c>
      <c r="E61" s="39" t="s">
        <v>75</v>
      </c>
      <c r="F61" s="40">
        <v>200</v>
      </c>
      <c r="G61" s="40">
        <v>0.2</v>
      </c>
      <c r="H61" s="40">
        <v>0</v>
      </c>
      <c r="I61" s="40">
        <v>16.899999999999999</v>
      </c>
      <c r="J61" s="40">
        <v>68</v>
      </c>
      <c r="K61" s="41" t="s">
        <v>76</v>
      </c>
      <c r="L61" s="40"/>
    </row>
    <row r="62" spans="1:12" ht="15" x14ac:dyDescent="0.25">
      <c r="A62" s="23"/>
      <c r="B62" s="15"/>
      <c r="C62" s="11"/>
      <c r="D62" s="7" t="s">
        <v>22</v>
      </c>
      <c r="E62" s="39" t="s">
        <v>49</v>
      </c>
      <c r="F62" s="40">
        <v>20</v>
      </c>
      <c r="G62" s="40">
        <v>0.4</v>
      </c>
      <c r="H62" s="40">
        <v>0.2</v>
      </c>
      <c r="I62" s="40">
        <v>8.8000000000000007</v>
      </c>
      <c r="J62" s="40">
        <v>39</v>
      </c>
      <c r="K62" s="41"/>
      <c r="L62" s="40"/>
    </row>
    <row r="63" spans="1:12" ht="15" x14ac:dyDescent="0.25">
      <c r="A63" s="23"/>
      <c r="B63" s="15"/>
      <c r="C63" s="11"/>
      <c r="D63" s="7" t="s">
        <v>22</v>
      </c>
      <c r="E63" s="39" t="s">
        <v>50</v>
      </c>
      <c r="F63" s="40">
        <v>20</v>
      </c>
      <c r="G63" s="40">
        <v>0.5</v>
      </c>
      <c r="H63" s="40">
        <v>0.3</v>
      </c>
      <c r="I63" s="40">
        <v>7.6</v>
      </c>
      <c r="J63" s="40">
        <v>34</v>
      </c>
      <c r="K63" s="48"/>
      <c r="L63" s="40"/>
    </row>
    <row r="64" spans="1:12" ht="15" x14ac:dyDescent="0.25">
      <c r="A64" s="23"/>
      <c r="B64" s="15"/>
      <c r="C64" s="11"/>
      <c r="D64" s="6"/>
      <c r="E64" s="39" t="s">
        <v>144</v>
      </c>
      <c r="F64" s="40">
        <v>80</v>
      </c>
      <c r="G64" s="40">
        <v>4.2</v>
      </c>
      <c r="H64" s="40">
        <v>6.9</v>
      </c>
      <c r="I64" s="40">
        <v>4.3</v>
      </c>
      <c r="J64" s="40">
        <v>96</v>
      </c>
      <c r="K64" s="48" t="s">
        <v>145</v>
      </c>
      <c r="L64" s="40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SUM(F59:F64)</f>
        <v>560</v>
      </c>
      <c r="G65" s="19">
        <f>SUM(G59:G64)</f>
        <v>23.4</v>
      </c>
      <c r="H65" s="19">
        <f>SUM(H59:H64)</f>
        <v>25.5</v>
      </c>
      <c r="I65" s="19">
        <f>SUM(I59:I64)</f>
        <v>61.9</v>
      </c>
      <c r="J65" s="19">
        <f>SUM(J59:J64)</f>
        <v>569</v>
      </c>
      <c r="K65" s="25"/>
      <c r="L65" s="19">
        <f>SUM(L59:L64)</f>
        <v>0</v>
      </c>
    </row>
    <row r="66" spans="1:12" ht="15" x14ac:dyDescent="0.25">
      <c r="A66" s="26">
        <f>A59</f>
        <v>1</v>
      </c>
      <c r="B66" s="13">
        <f>B59</f>
        <v>4</v>
      </c>
      <c r="C66" s="10" t="s">
        <v>24</v>
      </c>
      <c r="D66" s="7" t="s">
        <v>25</v>
      </c>
      <c r="E66" s="39" t="s">
        <v>144</v>
      </c>
      <c r="F66" s="40">
        <v>80</v>
      </c>
      <c r="G66" s="40">
        <v>4.2</v>
      </c>
      <c r="H66" s="40">
        <v>6.9</v>
      </c>
      <c r="I66" s="40">
        <v>4.3</v>
      </c>
      <c r="J66" s="40">
        <v>96</v>
      </c>
      <c r="K66" s="48" t="s">
        <v>145</v>
      </c>
      <c r="L66" s="40"/>
    </row>
    <row r="67" spans="1:12" ht="25.5" x14ac:dyDescent="0.25">
      <c r="A67" s="23"/>
      <c r="B67" s="15"/>
      <c r="C67" s="11"/>
      <c r="D67" s="7" t="s">
        <v>26</v>
      </c>
      <c r="E67" s="50" t="s">
        <v>77</v>
      </c>
      <c r="F67" s="40" t="s">
        <v>61</v>
      </c>
      <c r="G67" s="40">
        <v>4.4000000000000004</v>
      </c>
      <c r="H67" s="40">
        <v>5.9</v>
      </c>
      <c r="I67" s="40">
        <v>7.8</v>
      </c>
      <c r="J67" s="40">
        <v>102</v>
      </c>
      <c r="K67" s="41" t="s">
        <v>78</v>
      </c>
      <c r="L67" s="40"/>
    </row>
    <row r="68" spans="1:12" ht="15" x14ac:dyDescent="0.25">
      <c r="A68" s="23"/>
      <c r="B68" s="15"/>
      <c r="C68" s="11"/>
      <c r="D68" s="7" t="s">
        <v>27</v>
      </c>
      <c r="E68" s="39" t="s">
        <v>84</v>
      </c>
      <c r="F68" s="40">
        <v>90</v>
      </c>
      <c r="G68" s="40">
        <v>13.8</v>
      </c>
      <c r="H68" s="40">
        <v>13</v>
      </c>
      <c r="I68" s="40">
        <v>0</v>
      </c>
      <c r="J68" s="40">
        <v>172</v>
      </c>
      <c r="K68" s="41" t="s">
        <v>85</v>
      </c>
      <c r="L68" s="40"/>
    </row>
    <row r="69" spans="1:12" ht="15" x14ac:dyDescent="0.25">
      <c r="A69" s="23"/>
      <c r="B69" s="15"/>
      <c r="C69" s="11"/>
      <c r="D69" s="7" t="s">
        <v>28</v>
      </c>
      <c r="E69" s="51" t="s">
        <v>130</v>
      </c>
      <c r="F69" s="40">
        <v>150</v>
      </c>
      <c r="G69" s="40">
        <v>4.3</v>
      </c>
      <c r="H69" s="40">
        <v>5.0999999999999996</v>
      </c>
      <c r="I69" s="40">
        <v>24.3</v>
      </c>
      <c r="J69" s="40">
        <v>160</v>
      </c>
      <c r="K69" s="41" t="s">
        <v>74</v>
      </c>
      <c r="L69" s="40"/>
    </row>
    <row r="70" spans="1:12" ht="15" x14ac:dyDescent="0.25">
      <c r="A70" s="23"/>
      <c r="B70" s="15"/>
      <c r="C70" s="11"/>
      <c r="D70" s="7" t="s">
        <v>29</v>
      </c>
      <c r="E70" s="39" t="s">
        <v>75</v>
      </c>
      <c r="F70" s="40">
        <v>200</v>
      </c>
      <c r="G70" s="40">
        <v>0.2</v>
      </c>
      <c r="H70" s="40">
        <v>0</v>
      </c>
      <c r="I70" s="40">
        <v>16.899999999999999</v>
      </c>
      <c r="J70" s="40">
        <v>68</v>
      </c>
      <c r="K70" s="41" t="s">
        <v>76</v>
      </c>
      <c r="L70" s="40"/>
    </row>
    <row r="71" spans="1:12" ht="15" x14ac:dyDescent="0.25">
      <c r="A71" s="23"/>
      <c r="B71" s="15"/>
      <c r="C71" s="11"/>
      <c r="D71" s="7" t="s">
        <v>30</v>
      </c>
      <c r="E71" s="39" t="s">
        <v>49</v>
      </c>
      <c r="F71" s="40">
        <v>60</v>
      </c>
      <c r="G71" s="40">
        <v>1.2</v>
      </c>
      <c r="H71" s="40">
        <v>0.6</v>
      </c>
      <c r="I71" s="40">
        <v>26.4</v>
      </c>
      <c r="J71" s="40">
        <v>116</v>
      </c>
      <c r="K71" s="41"/>
      <c r="L71" s="40"/>
    </row>
    <row r="72" spans="1:12" ht="15" x14ac:dyDescent="0.25">
      <c r="A72" s="23"/>
      <c r="B72" s="15"/>
      <c r="C72" s="11"/>
      <c r="D72" s="7" t="s">
        <v>31</v>
      </c>
      <c r="E72" s="39" t="s">
        <v>50</v>
      </c>
      <c r="F72" s="40">
        <v>40</v>
      </c>
      <c r="G72" s="40">
        <v>0.9</v>
      </c>
      <c r="H72" s="40">
        <v>0.5</v>
      </c>
      <c r="I72" s="40">
        <v>15.1</v>
      </c>
      <c r="J72" s="40">
        <v>69</v>
      </c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SUM(F66:F74)</f>
        <v>620</v>
      </c>
      <c r="G75" s="19">
        <f t="shared" ref="G75" si="7">SUM(G66:G74)</f>
        <v>29</v>
      </c>
      <c r="H75" s="19">
        <f t="shared" ref="H75" si="8">SUM(H66:H74)</f>
        <v>32</v>
      </c>
      <c r="I75" s="19">
        <f t="shared" ref="I75" si="9">SUM(I66:I74)</f>
        <v>94.799999999999983</v>
      </c>
      <c r="J75" s="19">
        <f t="shared" ref="J75:L75" si="10">SUM(J66:J74)</f>
        <v>783</v>
      </c>
      <c r="K75" s="25"/>
      <c r="L75" s="19">
        <f t="shared" si="10"/>
        <v>0</v>
      </c>
    </row>
    <row r="76" spans="1:12" ht="15.75" customHeight="1" x14ac:dyDescent="0.2">
      <c r="A76" s="27">
        <f>A59</f>
        <v>1</v>
      </c>
      <c r="B76" s="28">
        <f>B59</f>
        <v>4</v>
      </c>
      <c r="C76" s="63" t="s">
        <v>4</v>
      </c>
      <c r="D76" s="64"/>
      <c r="E76" s="29"/>
      <c r="F76" s="30">
        <f>F65+F75</f>
        <v>1180</v>
      </c>
      <c r="G76" s="30">
        <f t="shared" ref="G76" si="11">G65+G75</f>
        <v>52.4</v>
      </c>
      <c r="H76" s="30">
        <f t="shared" ref="H76" si="12">H65+H75</f>
        <v>57.5</v>
      </c>
      <c r="I76" s="30">
        <f t="shared" ref="I76" si="13">I65+I75</f>
        <v>156.69999999999999</v>
      </c>
      <c r="J76" s="30">
        <f t="shared" ref="J76:L76" si="14">J65+J75</f>
        <v>1352</v>
      </c>
      <c r="K76" s="30"/>
      <c r="L76" s="30">
        <f t="shared" si="14"/>
        <v>0</v>
      </c>
    </row>
    <row r="77" spans="1:12" ht="15.75" thickBot="1" x14ac:dyDescent="0.3">
      <c r="A77" s="20">
        <v>1</v>
      </c>
      <c r="B77" s="21">
        <v>5</v>
      </c>
      <c r="C77" s="22" t="s">
        <v>19</v>
      </c>
      <c r="D77" s="5" t="s">
        <v>20</v>
      </c>
      <c r="E77" s="36" t="s">
        <v>79</v>
      </c>
      <c r="F77" s="37">
        <v>90</v>
      </c>
      <c r="G77" s="37">
        <v>13.1</v>
      </c>
      <c r="H77" s="37">
        <v>10.5</v>
      </c>
      <c r="I77" s="37">
        <v>2.8</v>
      </c>
      <c r="J77" s="37">
        <v>158</v>
      </c>
      <c r="K77" s="38" t="s">
        <v>80</v>
      </c>
      <c r="L77" s="37"/>
    </row>
    <row r="78" spans="1:12" ht="15" x14ac:dyDescent="0.25">
      <c r="A78" s="23"/>
      <c r="B78" s="15"/>
      <c r="C78" s="11"/>
      <c r="D78" s="5" t="s">
        <v>20</v>
      </c>
      <c r="E78" s="39" t="s">
        <v>147</v>
      </c>
      <c r="F78" s="40">
        <v>150</v>
      </c>
      <c r="G78" s="40">
        <v>3.1</v>
      </c>
      <c r="H78" s="40">
        <v>3.8</v>
      </c>
      <c r="I78" s="40">
        <v>25.4</v>
      </c>
      <c r="J78" s="40">
        <v>148</v>
      </c>
      <c r="K78" s="41" t="s">
        <v>81</v>
      </c>
      <c r="L78" s="40"/>
    </row>
    <row r="79" spans="1:12" ht="15" x14ac:dyDescent="0.25">
      <c r="A79" s="23"/>
      <c r="B79" s="15"/>
      <c r="C79" s="11"/>
      <c r="D79" s="7" t="s">
        <v>29</v>
      </c>
      <c r="E79" s="39" t="s">
        <v>47</v>
      </c>
      <c r="F79" s="40">
        <v>200</v>
      </c>
      <c r="G79" s="40">
        <v>0.5</v>
      </c>
      <c r="H79" s="40">
        <v>0</v>
      </c>
      <c r="I79" s="40">
        <v>34</v>
      </c>
      <c r="J79" s="40">
        <v>138</v>
      </c>
      <c r="K79" s="41" t="s">
        <v>48</v>
      </c>
      <c r="L79" s="40"/>
    </row>
    <row r="80" spans="1:12" ht="15" x14ac:dyDescent="0.25">
      <c r="A80" s="23"/>
      <c r="B80" s="15"/>
      <c r="C80" s="11"/>
      <c r="D80" s="7" t="s">
        <v>22</v>
      </c>
      <c r="E80" s="39" t="s">
        <v>49</v>
      </c>
      <c r="F80" s="40">
        <v>20</v>
      </c>
      <c r="G80" s="40">
        <v>0.4</v>
      </c>
      <c r="H80" s="40">
        <v>0.2</v>
      </c>
      <c r="I80" s="40">
        <v>8.8000000000000007</v>
      </c>
      <c r="J80" s="40">
        <v>39</v>
      </c>
      <c r="K80" s="41"/>
      <c r="L80" s="40"/>
    </row>
    <row r="81" spans="1:13" ht="15" x14ac:dyDescent="0.25">
      <c r="A81" s="23"/>
      <c r="B81" s="15"/>
      <c r="C81" s="11"/>
      <c r="D81" s="7" t="s">
        <v>22</v>
      </c>
      <c r="E81" s="39" t="s">
        <v>50</v>
      </c>
      <c r="F81" s="40">
        <v>20</v>
      </c>
      <c r="G81" s="40">
        <v>0.5</v>
      </c>
      <c r="H81" s="40">
        <v>0.3</v>
      </c>
      <c r="I81" s="40">
        <v>7.6</v>
      </c>
      <c r="J81" s="40">
        <v>34</v>
      </c>
      <c r="K81" s="41"/>
      <c r="L81" s="40"/>
    </row>
    <row r="82" spans="1:13" ht="25.5" x14ac:dyDescent="0.25">
      <c r="A82" s="23"/>
      <c r="B82" s="15"/>
      <c r="C82" s="11"/>
      <c r="D82" s="6"/>
      <c r="E82" s="39" t="s">
        <v>148</v>
      </c>
      <c r="F82" s="40">
        <v>80</v>
      </c>
      <c r="G82" s="40">
        <v>0.7</v>
      </c>
      <c r="H82" s="40">
        <v>4</v>
      </c>
      <c r="I82" s="40">
        <v>2.5</v>
      </c>
      <c r="J82" s="40">
        <v>49</v>
      </c>
      <c r="K82" s="48" t="s">
        <v>149</v>
      </c>
      <c r="L82" s="40"/>
    </row>
    <row r="83" spans="1:13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3" ht="15" x14ac:dyDescent="0.25">
      <c r="A84" s="24"/>
      <c r="B84" s="17"/>
      <c r="C84" s="8"/>
      <c r="D84" s="18" t="s">
        <v>32</v>
      </c>
      <c r="E84" s="9"/>
      <c r="F84" s="19">
        <f>SUM(F77:F83)</f>
        <v>560</v>
      </c>
      <c r="G84" s="19">
        <f>SUM(G77:G83)</f>
        <v>18.299999999999997</v>
      </c>
      <c r="H84" s="19">
        <f>SUM(H77:H83)</f>
        <v>18.8</v>
      </c>
      <c r="I84" s="19">
        <f>SUM(I77:I83)</f>
        <v>81.099999999999994</v>
      </c>
      <c r="J84" s="19">
        <f>SUM(J77:J83)</f>
        <v>566</v>
      </c>
      <c r="K84" s="25"/>
      <c r="L84" s="19">
        <f>SUM(L77:L83)</f>
        <v>0</v>
      </c>
    </row>
    <row r="85" spans="1:13" ht="15" x14ac:dyDescent="0.25">
      <c r="A85" s="26">
        <f>A77</f>
        <v>1</v>
      </c>
      <c r="B85" s="13">
        <f>B77</f>
        <v>5</v>
      </c>
      <c r="C85" s="10" t="s">
        <v>24</v>
      </c>
      <c r="D85" s="7" t="s">
        <v>25</v>
      </c>
      <c r="E85" s="39" t="s">
        <v>146</v>
      </c>
      <c r="F85" s="40">
        <v>80</v>
      </c>
      <c r="G85" s="40">
        <v>0.9</v>
      </c>
      <c r="H85" s="40">
        <v>4</v>
      </c>
      <c r="I85" s="40">
        <v>4.7</v>
      </c>
      <c r="J85" s="40">
        <v>58</v>
      </c>
      <c r="K85" s="48" t="s">
        <v>165</v>
      </c>
      <c r="L85" s="40"/>
    </row>
    <row r="86" spans="1:13" ht="15.75" thickBot="1" x14ac:dyDescent="0.3">
      <c r="A86" s="23"/>
      <c r="B86" s="15"/>
      <c r="C86" s="11"/>
      <c r="D86" s="7" t="s">
        <v>26</v>
      </c>
      <c r="E86" s="39" t="s">
        <v>82</v>
      </c>
      <c r="F86" s="40" t="s">
        <v>61</v>
      </c>
      <c r="G86" s="40">
        <v>5</v>
      </c>
      <c r="H86" s="40">
        <v>6.3</v>
      </c>
      <c r="I86" s="40">
        <v>14.4</v>
      </c>
      <c r="J86" s="40">
        <v>134</v>
      </c>
      <c r="K86" s="41" t="s">
        <v>83</v>
      </c>
      <c r="L86" s="40"/>
    </row>
    <row r="87" spans="1:13" ht="15" x14ac:dyDescent="0.25">
      <c r="A87" s="23"/>
      <c r="B87" s="15"/>
      <c r="C87" s="11"/>
      <c r="D87" s="7" t="s">
        <v>27</v>
      </c>
      <c r="E87" s="36" t="s">
        <v>79</v>
      </c>
      <c r="F87" s="40">
        <v>90</v>
      </c>
      <c r="G87" s="40">
        <v>13.1</v>
      </c>
      <c r="H87" s="40">
        <v>10.5</v>
      </c>
      <c r="I87" s="40">
        <v>2.8</v>
      </c>
      <c r="J87" s="40">
        <v>158</v>
      </c>
      <c r="K87" s="41" t="s">
        <v>80</v>
      </c>
      <c r="L87" s="40"/>
    </row>
    <row r="88" spans="1:13" ht="15" x14ac:dyDescent="0.25">
      <c r="A88" s="23"/>
      <c r="B88" s="15"/>
      <c r="C88" s="11"/>
      <c r="D88" s="7" t="s">
        <v>28</v>
      </c>
      <c r="E88" s="39" t="s">
        <v>147</v>
      </c>
      <c r="F88" s="40">
        <v>150</v>
      </c>
      <c r="G88" s="40">
        <v>3.1</v>
      </c>
      <c r="H88" s="40">
        <v>3.8</v>
      </c>
      <c r="I88" s="40">
        <v>25.4</v>
      </c>
      <c r="J88" s="40">
        <v>148</v>
      </c>
      <c r="K88" s="41" t="s">
        <v>81</v>
      </c>
      <c r="L88" s="40"/>
    </row>
    <row r="89" spans="1:13" ht="15" x14ac:dyDescent="0.25">
      <c r="A89" s="23"/>
      <c r="B89" s="15"/>
      <c r="C89" s="11"/>
      <c r="D89" s="7" t="s">
        <v>29</v>
      </c>
      <c r="E89" s="39" t="s">
        <v>47</v>
      </c>
      <c r="F89" s="40">
        <v>200</v>
      </c>
      <c r="G89" s="40">
        <v>0.5</v>
      </c>
      <c r="H89" s="40">
        <v>0</v>
      </c>
      <c r="I89" s="40">
        <v>34</v>
      </c>
      <c r="J89" s="40">
        <v>138</v>
      </c>
      <c r="K89" s="41" t="s">
        <v>48</v>
      </c>
      <c r="L89" s="40"/>
    </row>
    <row r="90" spans="1:13" ht="15" x14ac:dyDescent="0.25">
      <c r="A90" s="23"/>
      <c r="B90" s="15"/>
      <c r="C90" s="11"/>
      <c r="D90" s="7" t="s">
        <v>30</v>
      </c>
      <c r="E90" s="39" t="s">
        <v>49</v>
      </c>
      <c r="F90" s="40">
        <v>40</v>
      </c>
      <c r="G90" s="40">
        <v>0.8</v>
      </c>
      <c r="H90" s="40">
        <v>0.4</v>
      </c>
      <c r="I90" s="40">
        <v>17.600000000000001</v>
      </c>
      <c r="J90" s="40">
        <v>77</v>
      </c>
      <c r="K90" s="41"/>
      <c r="L90" s="40"/>
    </row>
    <row r="91" spans="1:13" ht="15" x14ac:dyDescent="0.25">
      <c r="A91" s="23"/>
      <c r="B91" s="15"/>
      <c r="C91" s="11"/>
      <c r="D91" s="7" t="s">
        <v>31</v>
      </c>
      <c r="E91" s="39" t="s">
        <v>50</v>
      </c>
      <c r="F91" s="40">
        <v>30</v>
      </c>
      <c r="G91" s="40">
        <v>0.7</v>
      </c>
      <c r="H91" s="40">
        <v>0.4</v>
      </c>
      <c r="I91" s="40">
        <v>11.3</v>
      </c>
      <c r="J91" s="40">
        <v>51</v>
      </c>
      <c r="K91" s="41"/>
      <c r="L91" s="40"/>
    </row>
    <row r="92" spans="1:13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3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3" ht="15" x14ac:dyDescent="0.25">
      <c r="A94" s="24"/>
      <c r="B94" s="17"/>
      <c r="C94" s="8"/>
      <c r="D94" s="18" t="s">
        <v>32</v>
      </c>
      <c r="E94" s="9"/>
      <c r="F94" s="19">
        <f>SUM(F85:F93)</f>
        <v>590</v>
      </c>
      <c r="G94" s="19">
        <f t="shared" ref="G94" si="15">SUM(G85:G93)</f>
        <v>24.1</v>
      </c>
      <c r="H94" s="19">
        <f t="shared" ref="H94" si="16">SUM(H85:H93)</f>
        <v>25.4</v>
      </c>
      <c r="I94" s="19">
        <f t="shared" ref="I94" si="17">SUM(I85:I93)</f>
        <v>110.2</v>
      </c>
      <c r="J94" s="19">
        <f t="shared" ref="J94:L94" si="18">SUM(J85:J93)</f>
        <v>764</v>
      </c>
      <c r="K94" s="25"/>
      <c r="L94" s="19">
        <f t="shared" si="18"/>
        <v>0</v>
      </c>
    </row>
    <row r="95" spans="1:13" ht="15.75" customHeight="1" x14ac:dyDescent="0.2">
      <c r="A95" s="27">
        <f>A77</f>
        <v>1</v>
      </c>
      <c r="B95" s="28">
        <f>B77</f>
        <v>5</v>
      </c>
      <c r="C95" s="63" t="s">
        <v>4</v>
      </c>
      <c r="D95" s="64"/>
      <c r="E95" s="29"/>
      <c r="F95" s="30">
        <f>F84+F94</f>
        <v>1150</v>
      </c>
      <c r="G95" s="30">
        <f t="shared" ref="G95" si="19">G84+G94</f>
        <v>42.4</v>
      </c>
      <c r="H95" s="30">
        <f t="shared" ref="H95" si="20">H84+H94</f>
        <v>44.2</v>
      </c>
      <c r="I95" s="30">
        <f t="shared" ref="I95" si="21">I84+I94</f>
        <v>191.3</v>
      </c>
      <c r="J95" s="30">
        <f t="shared" ref="J95:L95" si="22">J84+J94</f>
        <v>1330</v>
      </c>
      <c r="K95" s="30"/>
      <c r="L95" s="30">
        <f t="shared" si="22"/>
        <v>0</v>
      </c>
    </row>
    <row r="96" spans="1:13" ht="15" x14ac:dyDescent="0.25">
      <c r="A96" s="20">
        <v>2</v>
      </c>
      <c r="B96" s="21">
        <v>6</v>
      </c>
      <c r="C96" s="22" t="s">
        <v>19</v>
      </c>
      <c r="D96" s="5" t="s">
        <v>20</v>
      </c>
      <c r="E96" s="36" t="s">
        <v>150</v>
      </c>
      <c r="F96" s="37">
        <v>200</v>
      </c>
      <c r="G96" s="37">
        <v>8.6</v>
      </c>
      <c r="H96" s="37">
        <v>10.199999999999999</v>
      </c>
      <c r="I96" s="37">
        <v>33.299999999999997</v>
      </c>
      <c r="J96" s="37">
        <v>260</v>
      </c>
      <c r="K96" s="38" t="s">
        <v>86</v>
      </c>
      <c r="L96" s="37"/>
      <c r="M96" s="58"/>
    </row>
    <row r="97" spans="1:12" ht="15" x14ac:dyDescent="0.25">
      <c r="A97" s="23"/>
      <c r="B97" s="15"/>
      <c r="C97" s="11"/>
      <c r="D97" s="7" t="s">
        <v>21</v>
      </c>
      <c r="E97" s="39" t="s">
        <v>87</v>
      </c>
      <c r="F97" s="40">
        <v>200</v>
      </c>
      <c r="G97" s="40">
        <v>3.2</v>
      </c>
      <c r="H97" s="40">
        <v>2.7</v>
      </c>
      <c r="I97" s="40">
        <v>15.9</v>
      </c>
      <c r="J97" s="40">
        <v>101</v>
      </c>
      <c r="K97" s="41" t="s">
        <v>88</v>
      </c>
      <c r="L97" s="40"/>
    </row>
    <row r="98" spans="1:12" ht="15" x14ac:dyDescent="0.25">
      <c r="A98" s="23"/>
      <c r="B98" s="15"/>
      <c r="C98" s="11"/>
      <c r="D98" s="7" t="s">
        <v>22</v>
      </c>
      <c r="E98" s="39" t="s">
        <v>89</v>
      </c>
      <c r="F98" s="40" t="s">
        <v>90</v>
      </c>
      <c r="G98" s="40">
        <v>1.8</v>
      </c>
      <c r="H98" s="40">
        <v>0.3</v>
      </c>
      <c r="I98" s="40">
        <v>26.4</v>
      </c>
      <c r="J98" s="40">
        <v>116</v>
      </c>
      <c r="K98" s="48" t="s">
        <v>91</v>
      </c>
      <c r="L98" s="40"/>
    </row>
    <row r="99" spans="1:12" ht="15" x14ac:dyDescent="0.25">
      <c r="A99" s="23"/>
      <c r="B99" s="15"/>
      <c r="C99" s="11"/>
      <c r="D99" s="6"/>
      <c r="E99" s="39" t="s">
        <v>119</v>
      </c>
      <c r="F99" s="40">
        <v>115</v>
      </c>
      <c r="G99" s="40">
        <v>4.5</v>
      </c>
      <c r="H99" s="40">
        <v>1.7</v>
      </c>
      <c r="I99" s="40">
        <v>5.5</v>
      </c>
      <c r="J99" s="40">
        <v>55</v>
      </c>
      <c r="K99" s="41"/>
      <c r="L99" s="40"/>
    </row>
    <row r="100" spans="1:12" ht="15" x14ac:dyDescent="0.25">
      <c r="A100" s="23"/>
      <c r="B100" s="15"/>
      <c r="C100" s="11"/>
      <c r="D100" s="6"/>
      <c r="E100" s="39" t="s">
        <v>50</v>
      </c>
      <c r="F100" s="40">
        <v>20</v>
      </c>
      <c r="G100" s="40">
        <v>0.5</v>
      </c>
      <c r="H100" s="40">
        <v>0.3</v>
      </c>
      <c r="I100" s="40">
        <v>7.6</v>
      </c>
      <c r="J100" s="40">
        <v>34</v>
      </c>
      <c r="K100" s="41"/>
      <c r="L100" s="40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SUM(F96:F100)</f>
        <v>535</v>
      </c>
      <c r="G101" s="19">
        <f>SUM(G96:G100)</f>
        <v>18.600000000000001</v>
      </c>
      <c r="H101" s="19">
        <f>SUM(H96:H100)</f>
        <v>15.2</v>
      </c>
      <c r="I101" s="19">
        <f>SUM(I96:I100)</f>
        <v>88.699999999999989</v>
      </c>
      <c r="J101" s="19">
        <f>SUM(J96:J100)</f>
        <v>566</v>
      </c>
      <c r="K101" s="25"/>
      <c r="L101" s="19">
        <f>SUM(L96:L100)</f>
        <v>0</v>
      </c>
    </row>
    <row r="102" spans="1:12" ht="38.25" x14ac:dyDescent="0.25">
      <c r="A102" s="26">
        <f>A96</f>
        <v>2</v>
      </c>
      <c r="B102" s="13">
        <v>6</v>
      </c>
      <c r="C102" s="10" t="s">
        <v>24</v>
      </c>
      <c r="D102" s="7" t="s">
        <v>25</v>
      </c>
      <c r="E102" s="39" t="s">
        <v>120</v>
      </c>
      <c r="F102" s="40">
        <v>80</v>
      </c>
      <c r="G102" s="40">
        <v>0.5</v>
      </c>
      <c r="H102" s="40">
        <v>0.2</v>
      </c>
      <c r="I102" s="40">
        <v>3.4</v>
      </c>
      <c r="J102" s="40">
        <v>17</v>
      </c>
      <c r="K102" s="41" t="s">
        <v>151</v>
      </c>
      <c r="L102" s="40"/>
    </row>
    <row r="103" spans="1:12" ht="15" x14ac:dyDescent="0.25">
      <c r="A103" s="23"/>
      <c r="B103" s="15"/>
      <c r="C103" s="11"/>
      <c r="D103" s="7" t="s">
        <v>26</v>
      </c>
      <c r="E103" s="39" t="s">
        <v>92</v>
      </c>
      <c r="F103" s="40" t="s">
        <v>93</v>
      </c>
      <c r="G103" s="40">
        <v>5.7</v>
      </c>
      <c r="H103" s="40">
        <v>8.5</v>
      </c>
      <c r="I103" s="40">
        <v>16.3</v>
      </c>
      <c r="J103" s="40">
        <v>165</v>
      </c>
      <c r="K103" s="41" t="s">
        <v>94</v>
      </c>
      <c r="L103" s="40"/>
    </row>
    <row r="104" spans="1:12" ht="15" x14ac:dyDescent="0.25">
      <c r="A104" s="23"/>
      <c r="B104" s="15"/>
      <c r="C104" s="11"/>
      <c r="D104" s="7" t="s">
        <v>27</v>
      </c>
      <c r="E104" s="39" t="s">
        <v>95</v>
      </c>
      <c r="F104" s="40">
        <v>90</v>
      </c>
      <c r="G104" s="40">
        <v>11.2</v>
      </c>
      <c r="H104" s="40">
        <v>11.3</v>
      </c>
      <c r="I104" s="40">
        <v>14.2</v>
      </c>
      <c r="J104" s="40">
        <v>203</v>
      </c>
      <c r="K104" s="41" t="s">
        <v>96</v>
      </c>
      <c r="L104" s="40"/>
    </row>
    <row r="105" spans="1:12" ht="15" x14ac:dyDescent="0.25">
      <c r="A105" s="23"/>
      <c r="B105" s="15"/>
      <c r="C105" s="11"/>
      <c r="D105" s="7" t="s">
        <v>28</v>
      </c>
      <c r="E105" s="39" t="s">
        <v>97</v>
      </c>
      <c r="F105" s="40">
        <v>150</v>
      </c>
      <c r="G105" s="40">
        <v>1.3</v>
      </c>
      <c r="H105" s="40">
        <v>9.1999999999999993</v>
      </c>
      <c r="I105" s="40">
        <v>13.8</v>
      </c>
      <c r="J105" s="40">
        <v>143</v>
      </c>
      <c r="K105" s="41" t="s">
        <v>98</v>
      </c>
      <c r="L105" s="40"/>
    </row>
    <row r="106" spans="1:12" ht="15" x14ac:dyDescent="0.25">
      <c r="A106" s="23"/>
      <c r="B106" s="15"/>
      <c r="C106" s="11"/>
      <c r="D106" s="7" t="s">
        <v>29</v>
      </c>
      <c r="E106" s="39" t="s">
        <v>99</v>
      </c>
      <c r="F106" s="40">
        <v>200</v>
      </c>
      <c r="G106" s="40">
        <v>0.3</v>
      </c>
      <c r="H106" s="40">
        <v>0.2</v>
      </c>
      <c r="I106" s="40">
        <v>21.5</v>
      </c>
      <c r="J106" s="40">
        <v>89</v>
      </c>
      <c r="K106" s="41" t="s">
        <v>100</v>
      </c>
      <c r="L106" s="40"/>
    </row>
    <row r="107" spans="1:12" ht="15" x14ac:dyDescent="0.25">
      <c r="A107" s="23"/>
      <c r="B107" s="15"/>
      <c r="C107" s="11"/>
      <c r="D107" s="7" t="s">
        <v>30</v>
      </c>
      <c r="E107" s="39" t="s">
        <v>49</v>
      </c>
      <c r="F107" s="40">
        <v>40</v>
      </c>
      <c r="G107" s="40">
        <v>0.8</v>
      </c>
      <c r="H107" s="40">
        <v>0.4</v>
      </c>
      <c r="I107" s="40">
        <v>17.600000000000001</v>
      </c>
      <c r="J107" s="40">
        <v>77</v>
      </c>
      <c r="K107" s="41"/>
      <c r="L107" s="40"/>
    </row>
    <row r="108" spans="1:12" ht="15" x14ac:dyDescent="0.25">
      <c r="A108" s="23"/>
      <c r="B108" s="15"/>
      <c r="C108" s="11"/>
      <c r="D108" s="7" t="s">
        <v>31</v>
      </c>
      <c r="E108" s="39" t="s">
        <v>50</v>
      </c>
      <c r="F108" s="40">
        <v>30</v>
      </c>
      <c r="G108" s="40">
        <v>0.7</v>
      </c>
      <c r="H108" s="40">
        <v>0.4</v>
      </c>
      <c r="I108" s="40">
        <v>11.3</v>
      </c>
      <c r="J108" s="40">
        <v>51</v>
      </c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SUM(F102:F110)</f>
        <v>590</v>
      </c>
      <c r="G111" s="19">
        <f t="shared" ref="G111:J111" si="23">SUM(G102:G110)</f>
        <v>20.5</v>
      </c>
      <c r="H111" s="19">
        <f t="shared" si="23"/>
        <v>30.199999999999996</v>
      </c>
      <c r="I111" s="19">
        <f t="shared" si="23"/>
        <v>98.100000000000009</v>
      </c>
      <c r="J111" s="19">
        <f t="shared" si="23"/>
        <v>745</v>
      </c>
      <c r="K111" s="25"/>
      <c r="L111" s="19">
        <f t="shared" ref="L111" si="24">SUM(L102:L110)</f>
        <v>0</v>
      </c>
    </row>
    <row r="112" spans="1:12" ht="15" x14ac:dyDescent="0.2">
      <c r="A112" s="27">
        <f>A96</f>
        <v>2</v>
      </c>
      <c r="B112" s="28">
        <f>B96</f>
        <v>6</v>
      </c>
      <c r="C112" s="63" t="s">
        <v>4</v>
      </c>
      <c r="D112" s="64"/>
      <c r="E112" s="29"/>
      <c r="F112" s="30">
        <f>F101+F111</f>
        <v>1125</v>
      </c>
      <c r="G112" s="30">
        <f t="shared" ref="G112" si="25">G101+G111</f>
        <v>39.1</v>
      </c>
      <c r="H112" s="30">
        <f t="shared" ref="H112" si="26">H101+H111</f>
        <v>45.399999999999991</v>
      </c>
      <c r="I112" s="30">
        <f t="shared" ref="I112" si="27">I101+I111</f>
        <v>186.8</v>
      </c>
      <c r="J112" s="30">
        <f t="shared" ref="J112:L112" si="28">J101+J111</f>
        <v>1311</v>
      </c>
      <c r="K112" s="30"/>
      <c r="L112" s="30">
        <f t="shared" si="28"/>
        <v>0</v>
      </c>
    </row>
    <row r="113" spans="1:12" ht="15.75" thickBot="1" x14ac:dyDescent="0.3">
      <c r="A113" s="14">
        <v>2</v>
      </c>
      <c r="B113" s="15">
        <v>7</v>
      </c>
      <c r="C113" s="22" t="s">
        <v>19</v>
      </c>
      <c r="D113" s="5" t="s">
        <v>20</v>
      </c>
      <c r="E113" s="36" t="s">
        <v>102</v>
      </c>
      <c r="F113" s="37">
        <v>100</v>
      </c>
      <c r="G113" s="37">
        <v>13.2</v>
      </c>
      <c r="H113" s="37">
        <v>5.0999999999999996</v>
      </c>
      <c r="I113" s="37">
        <v>18.100000000000001</v>
      </c>
      <c r="J113" s="37">
        <v>171</v>
      </c>
      <c r="K113" s="38" t="s">
        <v>103</v>
      </c>
      <c r="L113" s="37"/>
    </row>
    <row r="114" spans="1:12" ht="15" x14ac:dyDescent="0.25">
      <c r="A114" s="14"/>
      <c r="B114" s="15"/>
      <c r="C114" s="11"/>
      <c r="D114" s="5" t="s">
        <v>20</v>
      </c>
      <c r="E114" s="39" t="s">
        <v>39</v>
      </c>
      <c r="F114" s="40">
        <v>150</v>
      </c>
      <c r="G114" s="40">
        <v>3.3</v>
      </c>
      <c r="H114" s="40">
        <v>3.6</v>
      </c>
      <c r="I114" s="40">
        <v>22.3</v>
      </c>
      <c r="J114" s="40">
        <v>135</v>
      </c>
      <c r="K114" s="41" t="s">
        <v>41</v>
      </c>
      <c r="L114" s="40"/>
    </row>
    <row r="115" spans="1:12" ht="15" x14ac:dyDescent="0.25">
      <c r="A115" s="14"/>
      <c r="B115" s="15"/>
      <c r="C115" s="11"/>
      <c r="D115" s="7" t="s">
        <v>21</v>
      </c>
      <c r="E115" s="39" t="s">
        <v>68</v>
      </c>
      <c r="F115" s="40">
        <v>200</v>
      </c>
      <c r="G115" s="40">
        <v>0.5</v>
      </c>
      <c r="H115" s="40">
        <v>0</v>
      </c>
      <c r="I115" s="40">
        <v>15.2</v>
      </c>
      <c r="J115" s="40">
        <v>63</v>
      </c>
      <c r="K115" s="41" t="s">
        <v>69</v>
      </c>
      <c r="L115" s="40"/>
    </row>
    <row r="116" spans="1:12" ht="15" x14ac:dyDescent="0.25">
      <c r="A116" s="14"/>
      <c r="B116" s="15"/>
      <c r="C116" s="11"/>
      <c r="D116" s="65" t="s">
        <v>30</v>
      </c>
      <c r="E116" s="39" t="s">
        <v>49</v>
      </c>
      <c r="F116" s="40">
        <v>20</v>
      </c>
      <c r="G116" s="40">
        <v>0.4</v>
      </c>
      <c r="H116" s="40">
        <v>0.2</v>
      </c>
      <c r="I116" s="40">
        <v>8.8000000000000007</v>
      </c>
      <c r="J116" s="40">
        <v>39</v>
      </c>
      <c r="K116" s="41"/>
      <c r="L116" s="40"/>
    </row>
    <row r="117" spans="1:12" ht="15" x14ac:dyDescent="0.25">
      <c r="A117" s="14"/>
      <c r="B117" s="15"/>
      <c r="C117" s="11"/>
      <c r="D117" s="65" t="s">
        <v>31</v>
      </c>
      <c r="E117" s="39" t="s">
        <v>50</v>
      </c>
      <c r="F117" s="40">
        <v>20</v>
      </c>
      <c r="G117" s="40">
        <v>0.5</v>
      </c>
      <c r="H117" s="40">
        <v>0.3</v>
      </c>
      <c r="I117" s="40">
        <v>7.6</v>
      </c>
      <c r="J117" s="40">
        <v>34</v>
      </c>
      <c r="K117" s="41"/>
      <c r="L117" s="40"/>
    </row>
    <row r="118" spans="1:12" ht="15" x14ac:dyDescent="0.25">
      <c r="A118" s="14"/>
      <c r="B118" s="15"/>
      <c r="C118" s="11"/>
      <c r="D118" s="7" t="s">
        <v>23</v>
      </c>
      <c r="E118" s="39" t="s">
        <v>106</v>
      </c>
      <c r="F118" s="40">
        <v>150</v>
      </c>
      <c r="G118" s="40">
        <v>0.4</v>
      </c>
      <c r="H118" s="40">
        <v>0.4</v>
      </c>
      <c r="I118" s="40">
        <v>28</v>
      </c>
      <c r="J118" s="40">
        <v>117</v>
      </c>
      <c r="K118" s="41" t="s">
        <v>59</v>
      </c>
      <c r="L118" s="40"/>
    </row>
    <row r="119" spans="1:12" ht="15" x14ac:dyDescent="0.25">
      <c r="A119" s="14"/>
      <c r="B119" s="15"/>
      <c r="C119" s="11"/>
      <c r="D119" s="6"/>
      <c r="E119" s="39" t="s">
        <v>121</v>
      </c>
      <c r="F119" s="40">
        <v>80</v>
      </c>
      <c r="G119" s="40">
        <v>0.7</v>
      </c>
      <c r="H119" s="40">
        <v>4.0999999999999996</v>
      </c>
      <c r="I119" s="40">
        <v>1</v>
      </c>
      <c r="J119" s="40">
        <v>44</v>
      </c>
      <c r="K119" s="48" t="s">
        <v>101</v>
      </c>
      <c r="L119" s="40"/>
    </row>
    <row r="120" spans="1:12" ht="15" x14ac:dyDescent="0.25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6"/>
      <c r="B121" s="17"/>
      <c r="C121" s="8"/>
      <c r="D121" s="18" t="s">
        <v>32</v>
      </c>
      <c r="E121" s="9"/>
      <c r="F121" s="19">
        <f>SUM(F113:F120)</f>
        <v>720</v>
      </c>
      <c r="G121" s="19">
        <f t="shared" ref="G121:J121" si="29">SUM(G113:G120)</f>
        <v>18.999999999999996</v>
      </c>
      <c r="H121" s="19">
        <f t="shared" si="29"/>
        <v>13.7</v>
      </c>
      <c r="I121" s="19">
        <f t="shared" si="29"/>
        <v>101</v>
      </c>
      <c r="J121" s="19">
        <f t="shared" si="29"/>
        <v>603</v>
      </c>
      <c r="K121" s="25"/>
      <c r="L121" s="19">
        <f t="shared" ref="L121" si="30">SUM(L113:L120)</f>
        <v>0</v>
      </c>
    </row>
    <row r="122" spans="1:12" ht="15" x14ac:dyDescent="0.25">
      <c r="A122" s="13">
        <f>A113</f>
        <v>2</v>
      </c>
      <c r="B122" s="13">
        <f>B113</f>
        <v>7</v>
      </c>
      <c r="C122" s="10" t="s">
        <v>24</v>
      </c>
      <c r="D122" s="7" t="s">
        <v>25</v>
      </c>
      <c r="E122" s="39" t="s">
        <v>121</v>
      </c>
      <c r="F122" s="40">
        <v>80</v>
      </c>
      <c r="G122" s="40">
        <v>0.7</v>
      </c>
      <c r="H122" s="40">
        <v>4.0999999999999996</v>
      </c>
      <c r="I122" s="40">
        <v>1</v>
      </c>
      <c r="J122" s="40">
        <v>44</v>
      </c>
      <c r="K122" s="48" t="s">
        <v>101</v>
      </c>
      <c r="L122" s="40"/>
    </row>
    <row r="123" spans="1:12" ht="15.75" thickBot="1" x14ac:dyDescent="0.3">
      <c r="A123" s="14"/>
      <c r="B123" s="15"/>
      <c r="C123" s="11"/>
      <c r="D123" s="7" t="s">
        <v>26</v>
      </c>
      <c r="E123" s="39" t="s">
        <v>122</v>
      </c>
      <c r="F123" s="40" t="s">
        <v>104</v>
      </c>
      <c r="G123" s="40">
        <v>6.5</v>
      </c>
      <c r="H123" s="40">
        <v>4.8</v>
      </c>
      <c r="I123" s="40">
        <v>31.8</v>
      </c>
      <c r="J123" s="40">
        <v>196</v>
      </c>
      <c r="K123" s="48" t="s">
        <v>105</v>
      </c>
      <c r="L123" s="40"/>
    </row>
    <row r="124" spans="1:12" ht="15" x14ac:dyDescent="0.25">
      <c r="A124" s="14"/>
      <c r="B124" s="15"/>
      <c r="C124" s="11"/>
      <c r="D124" s="7" t="s">
        <v>27</v>
      </c>
      <c r="E124" s="36" t="s">
        <v>102</v>
      </c>
      <c r="F124" s="40">
        <v>100</v>
      </c>
      <c r="G124" s="40">
        <v>13.2</v>
      </c>
      <c r="H124" s="40">
        <v>5.0999999999999996</v>
      </c>
      <c r="I124" s="40">
        <v>18.100000000000001</v>
      </c>
      <c r="J124" s="40">
        <v>171</v>
      </c>
      <c r="K124" s="48" t="s">
        <v>103</v>
      </c>
      <c r="L124" s="40"/>
    </row>
    <row r="125" spans="1:12" ht="15" x14ac:dyDescent="0.25">
      <c r="A125" s="14"/>
      <c r="B125" s="15"/>
      <c r="C125" s="11"/>
      <c r="D125" s="7" t="s">
        <v>28</v>
      </c>
      <c r="E125" s="39" t="s">
        <v>39</v>
      </c>
      <c r="F125" s="40">
        <v>150</v>
      </c>
      <c r="G125" s="40">
        <v>3.3</v>
      </c>
      <c r="H125" s="40">
        <v>3.6</v>
      </c>
      <c r="I125" s="40">
        <v>22.3</v>
      </c>
      <c r="J125" s="40">
        <v>135</v>
      </c>
      <c r="K125" s="48" t="s">
        <v>41</v>
      </c>
      <c r="L125" s="40"/>
    </row>
    <row r="126" spans="1:12" ht="15" x14ac:dyDescent="0.25">
      <c r="A126" s="14"/>
      <c r="B126" s="15"/>
      <c r="C126" s="11"/>
      <c r="D126" s="7" t="s">
        <v>29</v>
      </c>
      <c r="E126" s="39" t="s">
        <v>68</v>
      </c>
      <c r="F126" s="40">
        <v>200</v>
      </c>
      <c r="G126" s="40">
        <v>0.5</v>
      </c>
      <c r="H126" s="40">
        <v>0</v>
      </c>
      <c r="I126" s="40">
        <v>15.2</v>
      </c>
      <c r="J126" s="40">
        <v>63</v>
      </c>
      <c r="K126" s="48" t="s">
        <v>69</v>
      </c>
      <c r="L126" s="40"/>
    </row>
    <row r="127" spans="1:12" ht="15" x14ac:dyDescent="0.25">
      <c r="A127" s="14"/>
      <c r="B127" s="15"/>
      <c r="C127" s="11"/>
      <c r="D127" s="7" t="s">
        <v>30</v>
      </c>
      <c r="E127" s="39" t="s">
        <v>49</v>
      </c>
      <c r="F127" s="40">
        <v>30</v>
      </c>
      <c r="G127" s="40">
        <v>0.6</v>
      </c>
      <c r="H127" s="40">
        <v>0.3</v>
      </c>
      <c r="I127" s="40">
        <v>13.2</v>
      </c>
      <c r="J127" s="40">
        <v>58</v>
      </c>
      <c r="K127" s="48"/>
      <c r="L127" s="40"/>
    </row>
    <row r="128" spans="1:12" ht="15" x14ac:dyDescent="0.25">
      <c r="A128" s="14"/>
      <c r="B128" s="15"/>
      <c r="C128" s="11"/>
      <c r="D128" s="7" t="s">
        <v>31</v>
      </c>
      <c r="E128" s="39" t="s">
        <v>50</v>
      </c>
      <c r="F128" s="40">
        <v>20</v>
      </c>
      <c r="G128" s="40">
        <v>0.5</v>
      </c>
      <c r="H128" s="40">
        <v>0.3</v>
      </c>
      <c r="I128" s="40">
        <v>7.6</v>
      </c>
      <c r="J128" s="40">
        <v>34</v>
      </c>
      <c r="K128" s="48"/>
      <c r="L128" s="40"/>
    </row>
    <row r="129" spans="1:15" ht="15" x14ac:dyDescent="0.25">
      <c r="A129" s="14"/>
      <c r="B129" s="15"/>
      <c r="C129" s="11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5" ht="15" x14ac:dyDescent="0.25">
      <c r="A130" s="16"/>
      <c r="B130" s="17"/>
      <c r="C130" s="8"/>
      <c r="D130" s="18" t="s">
        <v>32</v>
      </c>
      <c r="E130" s="9"/>
      <c r="F130" s="19">
        <f>SUM(F122:F129)</f>
        <v>580</v>
      </c>
      <c r="G130" s="19">
        <f>SUM(G122:G129)</f>
        <v>25.3</v>
      </c>
      <c r="H130" s="19">
        <f>SUM(H122:H129)</f>
        <v>18.2</v>
      </c>
      <c r="I130" s="19">
        <f>SUM(I122:I129)</f>
        <v>109.2</v>
      </c>
      <c r="J130" s="19">
        <f>SUM(J122:J129)</f>
        <v>701</v>
      </c>
      <c r="K130" s="25"/>
      <c r="L130" s="19">
        <f>SUM(L122:L129)</f>
        <v>0</v>
      </c>
    </row>
    <row r="131" spans="1:15" ht="15.75" thickBot="1" x14ac:dyDescent="0.25">
      <c r="A131" s="31">
        <f>A113</f>
        <v>2</v>
      </c>
      <c r="B131" s="31">
        <f>B113</f>
        <v>7</v>
      </c>
      <c r="C131" s="63" t="s">
        <v>4</v>
      </c>
      <c r="D131" s="64"/>
      <c r="E131" s="29"/>
      <c r="F131" s="30">
        <f>F121+F130</f>
        <v>1300</v>
      </c>
      <c r="G131" s="30">
        <f>G121+G130</f>
        <v>44.3</v>
      </c>
      <c r="H131" s="30">
        <f>H121+H130</f>
        <v>31.9</v>
      </c>
      <c r="I131" s="30">
        <f>I121+I130</f>
        <v>210.2</v>
      </c>
      <c r="J131" s="30">
        <f>J121+J130</f>
        <v>1304</v>
      </c>
      <c r="K131" s="30"/>
      <c r="L131" s="30">
        <f>L121+L130</f>
        <v>0</v>
      </c>
    </row>
    <row r="132" spans="1:15" ht="15" x14ac:dyDescent="0.25">
      <c r="A132" s="14">
        <v>2</v>
      </c>
      <c r="B132" s="15">
        <v>8</v>
      </c>
      <c r="C132" s="22" t="s">
        <v>19</v>
      </c>
      <c r="D132" s="5" t="s">
        <v>20</v>
      </c>
      <c r="E132" s="36" t="s">
        <v>123</v>
      </c>
      <c r="F132" s="37">
        <v>180</v>
      </c>
      <c r="G132" s="37">
        <v>13.5</v>
      </c>
      <c r="H132" s="37">
        <v>14.5</v>
      </c>
      <c r="I132" s="37">
        <v>22.1</v>
      </c>
      <c r="J132" s="37">
        <v>273</v>
      </c>
      <c r="K132" s="38" t="s">
        <v>124</v>
      </c>
      <c r="L132" s="37"/>
    </row>
    <row r="133" spans="1:15" ht="15" x14ac:dyDescent="0.25">
      <c r="A133" s="14"/>
      <c r="B133" s="15"/>
      <c r="C133" s="11"/>
      <c r="D133" s="6"/>
      <c r="E133" s="39" t="s">
        <v>127</v>
      </c>
      <c r="F133" s="40">
        <v>75</v>
      </c>
      <c r="G133" s="40">
        <v>0.4</v>
      </c>
      <c r="H133" s="40">
        <v>0.2</v>
      </c>
      <c r="I133" s="40">
        <v>12.9</v>
      </c>
      <c r="J133" s="40">
        <v>55</v>
      </c>
      <c r="K133" s="41" t="s">
        <v>128</v>
      </c>
      <c r="L133" s="40"/>
    </row>
    <row r="134" spans="1:15" ht="15" x14ac:dyDescent="0.25">
      <c r="A134" s="14"/>
      <c r="B134" s="15"/>
      <c r="C134" s="11"/>
      <c r="D134" s="7" t="s">
        <v>21</v>
      </c>
      <c r="E134" s="39" t="s">
        <v>125</v>
      </c>
      <c r="F134" s="40">
        <v>200</v>
      </c>
      <c r="G134" s="40">
        <v>2.8</v>
      </c>
      <c r="H134" s="40">
        <v>2.5</v>
      </c>
      <c r="I134" s="40">
        <v>15.9</v>
      </c>
      <c r="J134" s="40">
        <v>97</v>
      </c>
      <c r="K134" s="41" t="s">
        <v>126</v>
      </c>
      <c r="L134" s="40"/>
    </row>
    <row r="135" spans="1:15" ht="15.75" customHeight="1" x14ac:dyDescent="0.25">
      <c r="A135" s="14"/>
      <c r="B135" s="15"/>
      <c r="C135" s="11"/>
      <c r="D135" s="7" t="s">
        <v>22</v>
      </c>
      <c r="E135" s="39" t="s">
        <v>51</v>
      </c>
      <c r="F135" s="40" t="s">
        <v>52</v>
      </c>
      <c r="G135" s="40">
        <v>6.3</v>
      </c>
      <c r="H135" s="40">
        <v>4.0999999999999996</v>
      </c>
      <c r="I135" s="40">
        <v>14.9</v>
      </c>
      <c r="J135" s="40">
        <v>122</v>
      </c>
      <c r="K135" s="48" t="s">
        <v>54</v>
      </c>
      <c r="L135" s="40"/>
      <c r="O135" s="49"/>
    </row>
    <row r="136" spans="1:15" ht="15.75" customHeight="1" x14ac:dyDescent="0.25">
      <c r="A136" s="14"/>
      <c r="B136" s="15"/>
      <c r="C136" s="11"/>
      <c r="D136" s="7" t="s">
        <v>22</v>
      </c>
      <c r="E136" s="39" t="s">
        <v>49</v>
      </c>
      <c r="F136" s="40">
        <v>20</v>
      </c>
      <c r="G136" s="40">
        <v>0.4</v>
      </c>
      <c r="H136" s="40">
        <v>0.2</v>
      </c>
      <c r="I136" s="40">
        <v>8.8000000000000007</v>
      </c>
      <c r="J136" s="40">
        <v>39</v>
      </c>
      <c r="K136" s="48"/>
      <c r="L136" s="40"/>
      <c r="O136" s="49"/>
    </row>
    <row r="137" spans="1:15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5" ht="15" x14ac:dyDescent="0.25">
      <c r="A138" s="16"/>
      <c r="B138" s="17"/>
      <c r="C138" s="8"/>
      <c r="D138" s="18" t="s">
        <v>32</v>
      </c>
      <c r="E138" s="9"/>
      <c r="F138" s="19">
        <f>SUM(F132:F137)</f>
        <v>475</v>
      </c>
      <c r="G138" s="19">
        <f>SUM(G132:G137)</f>
        <v>23.4</v>
      </c>
      <c r="H138" s="19">
        <f>SUM(H132:H137)</f>
        <v>21.499999999999996</v>
      </c>
      <c r="I138" s="19">
        <f>SUM(I132:I137)</f>
        <v>74.599999999999994</v>
      </c>
      <c r="J138" s="19">
        <f>SUM(J132:J137)</f>
        <v>586</v>
      </c>
      <c r="K138" s="25"/>
      <c r="L138" s="19">
        <f>SUM(L132:L137)</f>
        <v>0</v>
      </c>
    </row>
    <row r="139" spans="1:15" ht="15" x14ac:dyDescent="0.25">
      <c r="A139" s="13">
        <f>A132</f>
        <v>2</v>
      </c>
      <c r="B139" s="13">
        <f>B132</f>
        <v>8</v>
      </c>
      <c r="C139" s="10" t="s">
        <v>24</v>
      </c>
      <c r="D139" s="7" t="s">
        <v>25</v>
      </c>
      <c r="E139" s="39" t="s">
        <v>152</v>
      </c>
      <c r="F139" s="40">
        <v>80</v>
      </c>
      <c r="G139" s="40">
        <v>3.9</v>
      </c>
      <c r="H139" s="40">
        <v>7.6</v>
      </c>
      <c r="I139" s="40">
        <v>5.2</v>
      </c>
      <c r="J139" s="40">
        <v>105</v>
      </c>
      <c r="K139" s="48" t="s">
        <v>153</v>
      </c>
      <c r="L139" s="40"/>
    </row>
    <row r="140" spans="1:15" ht="15" x14ac:dyDescent="0.25">
      <c r="A140" s="14"/>
      <c r="B140" s="15"/>
      <c r="C140" s="11"/>
      <c r="D140" s="7" t="s">
        <v>26</v>
      </c>
      <c r="E140" s="39" t="s">
        <v>131</v>
      </c>
      <c r="F140" s="40" t="s">
        <v>93</v>
      </c>
      <c r="G140" s="40">
        <v>4.9000000000000004</v>
      </c>
      <c r="H140" s="40">
        <v>4.8</v>
      </c>
      <c r="I140" s="40">
        <v>16.399999999999999</v>
      </c>
      <c r="J140" s="40">
        <v>128</v>
      </c>
      <c r="K140" s="41" t="s">
        <v>154</v>
      </c>
      <c r="L140" s="40"/>
    </row>
    <row r="141" spans="1:15" ht="15" x14ac:dyDescent="0.25">
      <c r="A141" s="14"/>
      <c r="B141" s="15"/>
      <c r="C141" s="11"/>
      <c r="D141" s="7" t="s">
        <v>27</v>
      </c>
      <c r="E141" s="39" t="s">
        <v>63</v>
      </c>
      <c r="F141" s="40">
        <v>100</v>
      </c>
      <c r="G141" s="40">
        <v>11</v>
      </c>
      <c r="H141" s="40">
        <v>14.3</v>
      </c>
      <c r="I141" s="40">
        <v>5.5</v>
      </c>
      <c r="J141" s="40">
        <v>195</v>
      </c>
      <c r="K141" s="41" t="s">
        <v>64</v>
      </c>
      <c r="L141" s="40"/>
    </row>
    <row r="142" spans="1:15" ht="15" x14ac:dyDescent="0.25">
      <c r="A142" s="14"/>
      <c r="B142" s="15"/>
      <c r="C142" s="11"/>
      <c r="D142" s="7" t="s">
        <v>28</v>
      </c>
      <c r="E142" s="39" t="s">
        <v>130</v>
      </c>
      <c r="F142" s="40">
        <v>150</v>
      </c>
      <c r="G142" s="40">
        <v>4.3</v>
      </c>
      <c r="H142" s="40">
        <v>5.0999999999999996</v>
      </c>
      <c r="I142" s="40">
        <v>24.3</v>
      </c>
      <c r="J142" s="40">
        <v>160</v>
      </c>
      <c r="K142" s="41" t="s">
        <v>74</v>
      </c>
      <c r="L142" s="40"/>
    </row>
    <row r="143" spans="1:15" ht="15" x14ac:dyDescent="0.25">
      <c r="A143" s="14"/>
      <c r="B143" s="15"/>
      <c r="C143" s="11"/>
      <c r="D143" s="7" t="s">
        <v>29</v>
      </c>
      <c r="E143" s="39" t="s">
        <v>129</v>
      </c>
      <c r="F143" s="40">
        <v>200</v>
      </c>
      <c r="G143" s="40">
        <v>0.3</v>
      </c>
      <c r="H143" s="40">
        <v>0</v>
      </c>
      <c r="I143" s="40">
        <v>22</v>
      </c>
      <c r="J143" s="40">
        <v>89</v>
      </c>
      <c r="K143" s="41" t="s">
        <v>48</v>
      </c>
      <c r="L143" s="40"/>
    </row>
    <row r="144" spans="1:15" ht="15" x14ac:dyDescent="0.25">
      <c r="A144" s="14"/>
      <c r="B144" s="15"/>
      <c r="C144" s="11"/>
      <c r="D144" s="7" t="s">
        <v>30</v>
      </c>
      <c r="E144" s="39" t="s">
        <v>49</v>
      </c>
      <c r="F144" s="40">
        <v>40</v>
      </c>
      <c r="G144" s="40">
        <v>0.8</v>
      </c>
      <c r="H144" s="40">
        <v>0.4</v>
      </c>
      <c r="I144" s="40">
        <v>17.600000000000001</v>
      </c>
      <c r="J144" s="40">
        <v>77</v>
      </c>
      <c r="K144" s="41"/>
      <c r="L144" s="40"/>
    </row>
    <row r="145" spans="1:12" ht="15" x14ac:dyDescent="0.25">
      <c r="A145" s="14"/>
      <c r="B145" s="15"/>
      <c r="C145" s="11"/>
      <c r="D145" s="7" t="s">
        <v>31</v>
      </c>
      <c r="E145" s="39" t="s">
        <v>50</v>
      </c>
      <c r="F145" s="40">
        <v>30</v>
      </c>
      <c r="G145" s="40">
        <v>0.7</v>
      </c>
      <c r="H145" s="40">
        <v>0.4</v>
      </c>
      <c r="I145" s="40">
        <v>11.3</v>
      </c>
      <c r="J145" s="40">
        <v>51</v>
      </c>
      <c r="K145" s="41"/>
      <c r="L145" s="40"/>
    </row>
    <row r="146" spans="1:12" ht="15" x14ac:dyDescent="0.25">
      <c r="A146" s="14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16"/>
      <c r="B147" s="17"/>
      <c r="C147" s="8"/>
      <c r="D147" s="18" t="s">
        <v>32</v>
      </c>
      <c r="E147" s="9"/>
      <c r="F147" s="19">
        <f>SUM(F139:F146)</f>
        <v>600</v>
      </c>
      <c r="G147" s="19">
        <f>SUM(G139:G146)</f>
        <v>25.900000000000002</v>
      </c>
      <c r="H147" s="19">
        <f>SUM(H139:H146)</f>
        <v>32.599999999999994</v>
      </c>
      <c r="I147" s="19">
        <f>SUM(I139:I146)</f>
        <v>102.3</v>
      </c>
      <c r="J147" s="19">
        <f>SUM(J139:J146)</f>
        <v>805</v>
      </c>
      <c r="K147" s="25"/>
      <c r="L147" s="19">
        <f>SUM(L139:L146)</f>
        <v>0</v>
      </c>
    </row>
    <row r="148" spans="1:12" ht="15.75" thickBot="1" x14ac:dyDescent="0.25">
      <c r="A148" s="27">
        <v>2</v>
      </c>
      <c r="B148" s="28">
        <v>8</v>
      </c>
      <c r="C148" s="63" t="s">
        <v>4</v>
      </c>
      <c r="D148" s="64"/>
      <c r="E148" s="29"/>
      <c r="F148" s="30"/>
      <c r="G148" s="30">
        <f>G138+G147</f>
        <v>49.3</v>
      </c>
      <c r="H148" s="30">
        <f>H138+H147</f>
        <v>54.099999999999994</v>
      </c>
      <c r="I148" s="30">
        <f>I138+I147</f>
        <v>176.89999999999998</v>
      </c>
      <c r="J148" s="30">
        <f>J138+J147</f>
        <v>1391</v>
      </c>
      <c r="K148" s="30"/>
      <c r="L148" s="30"/>
    </row>
    <row r="149" spans="1:12" ht="15" x14ac:dyDescent="0.25">
      <c r="A149" s="20">
        <v>2</v>
      </c>
      <c r="B149" s="21">
        <v>9</v>
      </c>
      <c r="C149" s="22" t="s">
        <v>19</v>
      </c>
      <c r="D149" s="5" t="s">
        <v>20</v>
      </c>
      <c r="E149" s="39" t="s">
        <v>107</v>
      </c>
      <c r="F149" s="37">
        <v>200</v>
      </c>
      <c r="G149" s="37">
        <v>17.5</v>
      </c>
      <c r="H149" s="37">
        <v>11.5</v>
      </c>
      <c r="I149" s="37">
        <v>16.2</v>
      </c>
      <c r="J149" s="37">
        <v>238</v>
      </c>
      <c r="K149" s="48" t="s">
        <v>108</v>
      </c>
      <c r="L149" s="37"/>
    </row>
    <row r="150" spans="1:12" ht="15" x14ac:dyDescent="0.25">
      <c r="A150" s="23"/>
      <c r="B150" s="15"/>
      <c r="C150" s="11"/>
      <c r="D150" s="7" t="s">
        <v>21</v>
      </c>
      <c r="E150" s="39" t="s">
        <v>75</v>
      </c>
      <c r="F150" s="40">
        <v>200</v>
      </c>
      <c r="G150" s="40">
        <v>0.2</v>
      </c>
      <c r="H150" s="40">
        <v>0</v>
      </c>
      <c r="I150" s="40">
        <v>16.899999999999999</v>
      </c>
      <c r="J150" s="40">
        <v>68</v>
      </c>
      <c r="K150" s="41" t="s">
        <v>76</v>
      </c>
      <c r="L150" s="40"/>
    </row>
    <row r="151" spans="1:12" ht="15" x14ac:dyDescent="0.25">
      <c r="A151" s="23"/>
      <c r="B151" s="15"/>
      <c r="C151" s="11"/>
      <c r="D151" s="7" t="s">
        <v>30</v>
      </c>
      <c r="E151" s="39" t="s">
        <v>49</v>
      </c>
      <c r="F151" s="40">
        <v>40</v>
      </c>
      <c r="G151" s="40">
        <v>0.8</v>
      </c>
      <c r="H151" s="40">
        <v>0.4</v>
      </c>
      <c r="I151" s="40">
        <v>17.600000000000001</v>
      </c>
      <c r="J151" s="40">
        <v>77</v>
      </c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 t="s">
        <v>50</v>
      </c>
      <c r="F152" s="52">
        <v>20</v>
      </c>
      <c r="G152" s="52">
        <v>0.5</v>
      </c>
      <c r="H152" s="52">
        <v>0.3</v>
      </c>
      <c r="I152" s="52">
        <v>7.6</v>
      </c>
      <c r="J152" s="52">
        <v>34</v>
      </c>
      <c r="K152" s="41"/>
      <c r="L152" s="40"/>
    </row>
    <row r="153" spans="1:12" ht="15" x14ac:dyDescent="0.25">
      <c r="A153" s="23"/>
      <c r="B153" s="15"/>
      <c r="C153" s="11"/>
      <c r="D153" s="6"/>
      <c r="E153" s="39" t="s">
        <v>155</v>
      </c>
      <c r="F153" s="40">
        <v>100</v>
      </c>
      <c r="G153" s="40">
        <v>1.6</v>
      </c>
      <c r="H153" s="40">
        <v>5</v>
      </c>
      <c r="I153" s="40">
        <v>9.6999999999999993</v>
      </c>
      <c r="J153" s="40">
        <v>90</v>
      </c>
      <c r="K153" s="48" t="s">
        <v>156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SUM(F149:F154)</f>
        <v>560</v>
      </c>
      <c r="G155" s="19">
        <f>SUM(G149:G154)</f>
        <v>20.6</v>
      </c>
      <c r="H155" s="19">
        <f>SUM(H149:H154)</f>
        <v>17.200000000000003</v>
      </c>
      <c r="I155" s="19">
        <f>SUM(I149:I154)</f>
        <v>68</v>
      </c>
      <c r="J155" s="19">
        <f>SUM(J149:J154)</f>
        <v>507</v>
      </c>
      <c r="K155" s="25"/>
      <c r="L155" s="19">
        <f>SUM(L149:L154)</f>
        <v>0</v>
      </c>
    </row>
    <row r="156" spans="1:12" ht="15" x14ac:dyDescent="0.25">
      <c r="A156" s="26">
        <f>A149</f>
        <v>2</v>
      </c>
      <c r="B156" s="13">
        <f>B149</f>
        <v>9</v>
      </c>
      <c r="C156" s="10" t="s">
        <v>24</v>
      </c>
      <c r="D156" s="7" t="s">
        <v>25</v>
      </c>
      <c r="E156" s="39" t="s">
        <v>157</v>
      </c>
      <c r="F156" s="40">
        <v>100</v>
      </c>
      <c r="G156" s="40">
        <v>1.5</v>
      </c>
      <c r="H156" s="40">
        <v>5</v>
      </c>
      <c r="I156" s="40">
        <v>4.0999999999999996</v>
      </c>
      <c r="J156" s="40">
        <v>67</v>
      </c>
      <c r="K156" s="48" t="s">
        <v>158</v>
      </c>
      <c r="L156" s="40"/>
    </row>
    <row r="157" spans="1:12" ht="15" x14ac:dyDescent="0.25">
      <c r="A157" s="23"/>
      <c r="B157" s="15"/>
      <c r="C157" s="11"/>
      <c r="D157" s="7" t="s">
        <v>26</v>
      </c>
      <c r="E157" s="39" t="s">
        <v>109</v>
      </c>
      <c r="F157" s="40" t="s">
        <v>110</v>
      </c>
      <c r="G157" s="40">
        <v>12.9</v>
      </c>
      <c r="H157" s="40">
        <v>7.2</v>
      </c>
      <c r="I157" s="40">
        <v>20.6</v>
      </c>
      <c r="J157" s="40">
        <v>199</v>
      </c>
      <c r="K157" s="41" t="s">
        <v>111</v>
      </c>
      <c r="L157" s="40"/>
    </row>
    <row r="158" spans="1:12" ht="15" x14ac:dyDescent="0.25">
      <c r="A158" s="23"/>
      <c r="B158" s="15"/>
      <c r="C158" s="11"/>
      <c r="D158" s="7" t="s">
        <v>27</v>
      </c>
      <c r="E158" s="39" t="s">
        <v>107</v>
      </c>
      <c r="F158" s="53">
        <v>200</v>
      </c>
      <c r="G158" s="53">
        <v>17.5</v>
      </c>
      <c r="H158" s="53">
        <v>11.5</v>
      </c>
      <c r="I158" s="53">
        <v>16.2</v>
      </c>
      <c r="J158" s="53">
        <v>238</v>
      </c>
      <c r="K158" s="48" t="s">
        <v>108</v>
      </c>
      <c r="L158" s="40"/>
    </row>
    <row r="159" spans="1:12" ht="15" x14ac:dyDescent="0.25">
      <c r="A159" s="23"/>
      <c r="B159" s="15"/>
      <c r="C159" s="11"/>
      <c r="D159" s="7" t="s">
        <v>29</v>
      </c>
      <c r="E159" s="39" t="s">
        <v>75</v>
      </c>
      <c r="F159" s="40">
        <v>200</v>
      </c>
      <c r="G159" s="40">
        <v>0.2</v>
      </c>
      <c r="H159" s="40">
        <v>0</v>
      </c>
      <c r="I159" s="40">
        <v>16.899999999999999</v>
      </c>
      <c r="J159" s="40">
        <v>68</v>
      </c>
      <c r="K159" s="41" t="s">
        <v>76</v>
      </c>
      <c r="L159" s="40"/>
    </row>
    <row r="160" spans="1:12" ht="15" x14ac:dyDescent="0.25">
      <c r="A160" s="23"/>
      <c r="B160" s="15"/>
      <c r="C160" s="11"/>
      <c r="D160" s="7" t="s">
        <v>30</v>
      </c>
      <c r="E160" s="39" t="s">
        <v>49</v>
      </c>
      <c r="F160" s="40">
        <v>40</v>
      </c>
      <c r="G160" s="40">
        <v>0.8</v>
      </c>
      <c r="H160" s="40">
        <v>0.4</v>
      </c>
      <c r="I160" s="40">
        <v>17.600000000000001</v>
      </c>
      <c r="J160" s="40">
        <v>77</v>
      </c>
      <c r="K160" s="41"/>
      <c r="L160" s="40"/>
    </row>
    <row r="161" spans="1:12" ht="15" x14ac:dyDescent="0.25">
      <c r="A161" s="23"/>
      <c r="B161" s="15"/>
      <c r="C161" s="11"/>
      <c r="D161" s="7" t="s">
        <v>31</v>
      </c>
      <c r="E161" s="39" t="s">
        <v>50</v>
      </c>
      <c r="F161" s="40">
        <v>30</v>
      </c>
      <c r="G161" s="40">
        <v>0.7</v>
      </c>
      <c r="H161" s="40">
        <v>0.4</v>
      </c>
      <c r="I161" s="40">
        <v>11.3</v>
      </c>
      <c r="J161" s="40">
        <v>51</v>
      </c>
      <c r="K161" s="41"/>
      <c r="L161" s="40"/>
    </row>
    <row r="162" spans="1:12" ht="15" x14ac:dyDescent="0.25">
      <c r="A162" s="24"/>
      <c r="B162" s="17"/>
      <c r="C162" s="8"/>
      <c r="D162" s="18" t="s">
        <v>32</v>
      </c>
      <c r="E162" s="9"/>
      <c r="F162" s="19">
        <f>SUM(F156:F161)</f>
        <v>570</v>
      </c>
      <c r="G162" s="19">
        <f>SUM(G156:G161)</f>
        <v>33.6</v>
      </c>
      <c r="H162" s="19">
        <f>SUM(H156:H161)</f>
        <v>24.499999999999996</v>
      </c>
      <c r="I162" s="19">
        <f>SUM(I156:I161)</f>
        <v>86.7</v>
      </c>
      <c r="J162" s="19">
        <f>SUM(J156:J161)</f>
        <v>700</v>
      </c>
      <c r="K162" s="25"/>
      <c r="L162" s="19">
        <f>SUM(L156:L161)</f>
        <v>0</v>
      </c>
    </row>
    <row r="163" spans="1:12" ht="15" x14ac:dyDescent="0.2">
      <c r="A163" s="27">
        <f>A149</f>
        <v>2</v>
      </c>
      <c r="B163" s="28">
        <f>B149</f>
        <v>9</v>
      </c>
      <c r="C163" s="63" t="s">
        <v>4</v>
      </c>
      <c r="D163" s="64"/>
      <c r="E163" s="29"/>
      <c r="F163" s="30">
        <f>F155+F162</f>
        <v>1130</v>
      </c>
      <c r="G163" s="30">
        <f>G155+G162</f>
        <v>54.2</v>
      </c>
      <c r="H163" s="30">
        <f>H155+H162</f>
        <v>41.7</v>
      </c>
      <c r="I163" s="30">
        <f>I155+I162</f>
        <v>154.69999999999999</v>
      </c>
      <c r="J163" s="30">
        <f>J155+J162</f>
        <v>1207</v>
      </c>
      <c r="K163" s="30"/>
      <c r="L163" s="30">
        <f>L155+L162</f>
        <v>0</v>
      </c>
    </row>
    <row r="164" spans="1:12" ht="15.75" thickBot="1" x14ac:dyDescent="0.3">
      <c r="A164" s="20">
        <v>2</v>
      </c>
      <c r="B164" s="21">
        <v>10</v>
      </c>
      <c r="C164" s="22" t="s">
        <v>19</v>
      </c>
      <c r="D164" s="5" t="s">
        <v>20</v>
      </c>
      <c r="E164" s="36" t="s">
        <v>159</v>
      </c>
      <c r="F164" s="37">
        <v>100</v>
      </c>
      <c r="G164" s="37">
        <v>8.6999999999999993</v>
      </c>
      <c r="H164" s="37">
        <v>9.1999999999999993</v>
      </c>
      <c r="I164" s="37">
        <v>5</v>
      </c>
      <c r="J164" s="37">
        <v>138</v>
      </c>
      <c r="K164" s="38" t="s">
        <v>160</v>
      </c>
      <c r="L164" s="37"/>
    </row>
    <row r="165" spans="1:12" ht="15" x14ac:dyDescent="0.25">
      <c r="A165" s="23"/>
      <c r="B165" s="15"/>
      <c r="C165" s="11"/>
      <c r="D165" s="5" t="s">
        <v>20</v>
      </c>
      <c r="E165" s="39" t="s">
        <v>114</v>
      </c>
      <c r="F165" s="40">
        <v>150</v>
      </c>
      <c r="G165" s="40">
        <v>3.4</v>
      </c>
      <c r="H165" s="40">
        <v>3.1</v>
      </c>
      <c r="I165" s="40">
        <v>36.799999999999997</v>
      </c>
      <c r="J165" s="40">
        <v>189</v>
      </c>
      <c r="K165" s="41" t="s">
        <v>66</v>
      </c>
      <c r="L165" s="40"/>
    </row>
    <row r="166" spans="1:12" ht="15" x14ac:dyDescent="0.25">
      <c r="A166" s="23"/>
      <c r="B166" s="15"/>
      <c r="C166" s="11"/>
      <c r="D166" s="7" t="s">
        <v>21</v>
      </c>
      <c r="E166" s="39" t="s">
        <v>47</v>
      </c>
      <c r="F166" s="40">
        <v>200</v>
      </c>
      <c r="G166" s="40">
        <v>0.2</v>
      </c>
      <c r="H166" s="40">
        <v>0</v>
      </c>
      <c r="I166" s="40">
        <v>23</v>
      </c>
      <c r="J166" s="40">
        <v>93</v>
      </c>
      <c r="K166" s="41" t="s">
        <v>48</v>
      </c>
      <c r="L166" s="40"/>
    </row>
    <row r="167" spans="1:12" ht="15" x14ac:dyDescent="0.25">
      <c r="A167" s="23"/>
      <c r="B167" s="15"/>
      <c r="C167" s="11"/>
      <c r="D167" s="59" t="s">
        <v>30</v>
      </c>
      <c r="E167" s="39" t="s">
        <v>49</v>
      </c>
      <c r="F167" s="40">
        <v>20</v>
      </c>
      <c r="G167" s="40">
        <v>0.4</v>
      </c>
      <c r="H167" s="40">
        <v>0.2</v>
      </c>
      <c r="I167" s="40">
        <v>8.8000000000000007</v>
      </c>
      <c r="J167" s="40">
        <v>39</v>
      </c>
      <c r="K167" s="41"/>
      <c r="L167" s="40"/>
    </row>
    <row r="168" spans="1:12" ht="15" x14ac:dyDescent="0.25">
      <c r="A168" s="23"/>
      <c r="B168" s="15"/>
      <c r="C168" s="11"/>
      <c r="D168" s="59" t="s">
        <v>31</v>
      </c>
      <c r="E168" s="39" t="s">
        <v>50</v>
      </c>
      <c r="F168" s="40">
        <v>20</v>
      </c>
      <c r="G168" s="40">
        <v>0.5</v>
      </c>
      <c r="H168" s="40">
        <v>0.3</v>
      </c>
      <c r="I168" s="40">
        <v>7.6</v>
      </c>
      <c r="J168" s="40">
        <v>34</v>
      </c>
      <c r="K168" s="41"/>
      <c r="L168" s="40"/>
    </row>
    <row r="169" spans="1:12" ht="15" x14ac:dyDescent="0.25">
      <c r="A169" s="23"/>
      <c r="B169" s="15"/>
      <c r="C169" s="11"/>
      <c r="D169" s="6"/>
      <c r="E169" s="39" t="s">
        <v>161</v>
      </c>
      <c r="F169" s="40">
        <v>80</v>
      </c>
      <c r="G169" s="40">
        <v>2.2000000000000002</v>
      </c>
      <c r="H169" s="40">
        <v>4</v>
      </c>
      <c r="I169" s="40">
        <v>4.7</v>
      </c>
      <c r="J169" s="40">
        <v>64</v>
      </c>
      <c r="K169" s="48" t="s">
        <v>162</v>
      </c>
      <c r="L169" s="40"/>
    </row>
    <row r="170" spans="1:12" ht="15" x14ac:dyDescent="0.2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.75" customHeight="1" x14ac:dyDescent="0.25">
      <c r="A171" s="24"/>
      <c r="B171" s="17"/>
      <c r="C171" s="8"/>
      <c r="D171" s="18" t="s">
        <v>32</v>
      </c>
      <c r="E171" s="9"/>
      <c r="F171" s="19">
        <f>SUM(F164:F170)</f>
        <v>570</v>
      </c>
      <c r="G171" s="19">
        <f t="shared" ref="G171:J171" si="31">SUM(G164:G170)</f>
        <v>15.399999999999999</v>
      </c>
      <c r="H171" s="19">
        <f t="shared" si="31"/>
        <v>16.799999999999997</v>
      </c>
      <c r="I171" s="19">
        <f t="shared" si="31"/>
        <v>85.899999999999991</v>
      </c>
      <c r="J171" s="19">
        <f t="shared" si="31"/>
        <v>557</v>
      </c>
      <c r="K171" s="25"/>
      <c r="L171" s="19">
        <f t="shared" ref="L171" si="32">SUM(L164:L170)</f>
        <v>0</v>
      </c>
    </row>
    <row r="172" spans="1:12" ht="15" x14ac:dyDescent="0.25">
      <c r="A172" s="26">
        <f>A164</f>
        <v>2</v>
      </c>
      <c r="B172" s="13">
        <f>B164</f>
        <v>10</v>
      </c>
      <c r="C172" s="10" t="s">
        <v>24</v>
      </c>
      <c r="D172" s="7" t="s">
        <v>25</v>
      </c>
      <c r="E172" s="39" t="s">
        <v>163</v>
      </c>
      <c r="F172" s="40">
        <v>80</v>
      </c>
      <c r="G172" s="40">
        <v>1</v>
      </c>
      <c r="H172" s="40">
        <v>4.0999999999999996</v>
      </c>
      <c r="I172" s="40">
        <v>3.3</v>
      </c>
      <c r="J172" s="40">
        <v>54</v>
      </c>
      <c r="K172" s="41" t="s">
        <v>112</v>
      </c>
      <c r="L172" s="40"/>
    </row>
    <row r="173" spans="1:12" ht="15.75" thickBot="1" x14ac:dyDescent="0.3">
      <c r="A173" s="23"/>
      <c r="B173" s="15"/>
      <c r="C173" s="11"/>
      <c r="D173" s="7" t="s">
        <v>26</v>
      </c>
      <c r="E173" s="39" t="s">
        <v>115</v>
      </c>
      <c r="F173" s="40" t="s">
        <v>116</v>
      </c>
      <c r="G173" s="40">
        <v>4.8</v>
      </c>
      <c r="H173" s="40">
        <v>5.0999999999999996</v>
      </c>
      <c r="I173" s="40">
        <v>10.8</v>
      </c>
      <c r="J173" s="40">
        <v>108</v>
      </c>
      <c r="K173" s="41" t="s">
        <v>117</v>
      </c>
      <c r="L173" s="40"/>
    </row>
    <row r="174" spans="1:12" ht="25.5" x14ac:dyDescent="0.25">
      <c r="A174" s="23"/>
      <c r="B174" s="15"/>
      <c r="C174" s="11"/>
      <c r="D174" s="7" t="s">
        <v>27</v>
      </c>
      <c r="E174" s="36" t="s">
        <v>164</v>
      </c>
      <c r="F174" s="37">
        <v>100</v>
      </c>
      <c r="G174" s="37">
        <v>6.1</v>
      </c>
      <c r="H174" s="37">
        <v>11.7</v>
      </c>
      <c r="I174" s="37">
        <v>7.4</v>
      </c>
      <c r="J174" s="37">
        <v>159</v>
      </c>
      <c r="K174" s="38" t="s">
        <v>113</v>
      </c>
      <c r="L174" s="40"/>
    </row>
    <row r="175" spans="1:12" ht="15" x14ac:dyDescent="0.25">
      <c r="A175" s="23"/>
      <c r="B175" s="15"/>
      <c r="C175" s="11"/>
      <c r="D175" s="7" t="s">
        <v>28</v>
      </c>
      <c r="E175" s="39" t="s">
        <v>114</v>
      </c>
      <c r="F175" s="40">
        <v>150</v>
      </c>
      <c r="G175" s="40">
        <v>3.4</v>
      </c>
      <c r="H175" s="40">
        <v>3.1</v>
      </c>
      <c r="I175" s="40">
        <v>36.799999999999997</v>
      </c>
      <c r="J175" s="40">
        <v>189</v>
      </c>
      <c r="K175" s="41" t="s">
        <v>66</v>
      </c>
      <c r="L175" s="40"/>
    </row>
    <row r="176" spans="1:12" ht="15" x14ac:dyDescent="0.25">
      <c r="A176" s="23"/>
      <c r="B176" s="15"/>
      <c r="C176" s="11"/>
      <c r="D176" s="7" t="s">
        <v>29</v>
      </c>
      <c r="E176" s="39" t="s">
        <v>47</v>
      </c>
      <c r="F176" s="40">
        <v>200</v>
      </c>
      <c r="G176" s="40">
        <v>0.3</v>
      </c>
      <c r="H176" s="40">
        <v>0</v>
      </c>
      <c r="I176" s="40">
        <v>22</v>
      </c>
      <c r="J176" s="40">
        <v>89</v>
      </c>
      <c r="K176" s="41" t="s">
        <v>48</v>
      </c>
      <c r="L176" s="40"/>
    </row>
    <row r="177" spans="1:12" ht="15" x14ac:dyDescent="0.25">
      <c r="A177" s="23"/>
      <c r="B177" s="15"/>
      <c r="C177" s="11"/>
      <c r="D177" s="7" t="s">
        <v>30</v>
      </c>
      <c r="E177" s="39" t="s">
        <v>49</v>
      </c>
      <c r="F177" s="40">
        <v>40</v>
      </c>
      <c r="G177" s="40">
        <v>0.8</v>
      </c>
      <c r="H177" s="40">
        <v>0.4</v>
      </c>
      <c r="I177" s="40">
        <v>17.600000000000001</v>
      </c>
      <c r="J177" s="40">
        <v>77</v>
      </c>
      <c r="K177" s="41"/>
      <c r="L177" s="40"/>
    </row>
    <row r="178" spans="1:12" ht="15" x14ac:dyDescent="0.25">
      <c r="A178" s="23"/>
      <c r="B178" s="15"/>
      <c r="C178" s="11"/>
      <c r="D178" s="7" t="s">
        <v>31</v>
      </c>
      <c r="E178" s="39" t="s">
        <v>50</v>
      </c>
      <c r="F178" s="40">
        <v>20</v>
      </c>
      <c r="G178" s="40">
        <v>0.5</v>
      </c>
      <c r="H178" s="40">
        <v>0.3</v>
      </c>
      <c r="I178" s="40">
        <v>7.6</v>
      </c>
      <c r="J178" s="40">
        <v>34</v>
      </c>
      <c r="K178" s="41"/>
      <c r="L178" s="40"/>
    </row>
    <row r="179" spans="1:12" ht="15" x14ac:dyDescent="0.25">
      <c r="A179" s="24"/>
      <c r="B179" s="17"/>
      <c r="C179" s="8"/>
      <c r="D179" s="18" t="s">
        <v>32</v>
      </c>
      <c r="E179" s="9"/>
      <c r="F179" s="19">
        <f>SUM(F172:F178)</f>
        <v>590</v>
      </c>
      <c r="G179" s="19">
        <f>SUM(G172:G178)</f>
        <v>16.899999999999999</v>
      </c>
      <c r="H179" s="19">
        <f>SUM(H172:H178)</f>
        <v>24.7</v>
      </c>
      <c r="I179" s="19">
        <f>SUM(I172:I178)</f>
        <v>105.5</v>
      </c>
      <c r="J179" s="19">
        <f>SUM(J172:J178)</f>
        <v>710</v>
      </c>
      <c r="K179" s="25"/>
      <c r="L179" s="19">
        <f>SUM(L172:L178)</f>
        <v>0</v>
      </c>
    </row>
    <row r="180" spans="1:12" ht="15.75" thickBot="1" x14ac:dyDescent="0.25">
      <c r="A180" s="27">
        <f>A164</f>
        <v>2</v>
      </c>
      <c r="B180" s="28">
        <f>B164</f>
        <v>10</v>
      </c>
      <c r="C180" s="63" t="s">
        <v>4</v>
      </c>
      <c r="D180" s="64"/>
      <c r="E180" s="29"/>
      <c r="F180" s="30">
        <f>F171+F179</f>
        <v>1160</v>
      </c>
      <c r="G180" s="30">
        <f>G171+G179</f>
        <v>32.299999999999997</v>
      </c>
      <c r="H180" s="30">
        <f>H171+H179</f>
        <v>41.5</v>
      </c>
      <c r="I180" s="30">
        <f>I171+I179</f>
        <v>191.39999999999998</v>
      </c>
      <c r="J180" s="30">
        <f>J171+J179</f>
        <v>1267</v>
      </c>
      <c r="K180" s="30"/>
      <c r="L180" s="30">
        <f>L171+L179</f>
        <v>0</v>
      </c>
    </row>
  </sheetData>
  <mergeCells count="13">
    <mergeCell ref="C76:D76"/>
    <mergeCell ref="C95:D95"/>
    <mergeCell ref="C23:D23"/>
    <mergeCell ref="C180:D180"/>
    <mergeCell ref="C112:D112"/>
    <mergeCell ref="C131:D131"/>
    <mergeCell ref="C148:D148"/>
    <mergeCell ref="C163:D163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2024-09-17T09:09:36Z</dcterms:modified>
</cp:coreProperties>
</file>